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tolboom\Downloads\"/>
    </mc:Choice>
  </mc:AlternateContent>
  <xr:revisionPtr revIDLastSave="0" documentId="8_{DC00C5F8-9EE5-4B51-B5C1-4154D3DD96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enchmark 2023" sheetId="1" r:id="rId1"/>
  </sheets>
  <externalReferences>
    <externalReference r:id="rId2"/>
  </externalReferences>
  <definedNames>
    <definedName name="_xlnm._FilterDatabase" localSheetId="0" hidden="1">'Benchmark 2023'!$A$1:$AN$1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61" i="1" l="1"/>
  <c r="AN260" i="1"/>
  <c r="AN259" i="1"/>
  <c r="AN258" i="1"/>
  <c r="AN257" i="1"/>
  <c r="AN256" i="1"/>
  <c r="AN255" i="1"/>
  <c r="AN254" i="1"/>
  <c r="AN253" i="1"/>
  <c r="AN252" i="1"/>
  <c r="AN251" i="1"/>
  <c r="AN250" i="1"/>
  <c r="AN249" i="1"/>
  <c r="AN248" i="1"/>
  <c r="AN247" i="1"/>
  <c r="AN246" i="1"/>
  <c r="AN245" i="1"/>
  <c r="AN244" i="1"/>
  <c r="AN243" i="1"/>
  <c r="AN242" i="1"/>
  <c r="AN241" i="1"/>
  <c r="AN240" i="1"/>
  <c r="AN239" i="1"/>
  <c r="AN238" i="1"/>
  <c r="AN237" i="1"/>
  <c r="AN236" i="1"/>
  <c r="AN235" i="1"/>
  <c r="AN234" i="1"/>
  <c r="AN233" i="1"/>
  <c r="AN232" i="1"/>
  <c r="AN231" i="1"/>
  <c r="AN230" i="1"/>
  <c r="AN229" i="1"/>
  <c r="AN228" i="1"/>
  <c r="AN227" i="1"/>
  <c r="AN226" i="1"/>
  <c r="AN225" i="1"/>
  <c r="AN224" i="1"/>
  <c r="AN223" i="1"/>
  <c r="AN222" i="1"/>
  <c r="AN221" i="1"/>
  <c r="AN220" i="1"/>
  <c r="AN219" i="1"/>
  <c r="AN218" i="1"/>
  <c r="AN217" i="1"/>
  <c r="AN216" i="1"/>
  <c r="AN215" i="1"/>
  <c r="AN214" i="1"/>
  <c r="AN213" i="1"/>
  <c r="AN212" i="1"/>
  <c r="AN211" i="1"/>
  <c r="AN210" i="1"/>
  <c r="AN209" i="1"/>
  <c r="AN208" i="1"/>
  <c r="AN207" i="1"/>
  <c r="AN206" i="1"/>
  <c r="AN205" i="1"/>
  <c r="AN204" i="1"/>
  <c r="AN203" i="1"/>
  <c r="AN202" i="1"/>
  <c r="AN201" i="1"/>
  <c r="AN200" i="1"/>
  <c r="AN199" i="1"/>
  <c r="AN198" i="1"/>
  <c r="AN197" i="1"/>
  <c r="AN196" i="1"/>
  <c r="AN195" i="1"/>
  <c r="AN194" i="1"/>
  <c r="AN193" i="1"/>
  <c r="AN192" i="1"/>
  <c r="AN191" i="1"/>
  <c r="AN190" i="1"/>
  <c r="AN189" i="1"/>
  <c r="AN188" i="1"/>
  <c r="AN187" i="1"/>
  <c r="AN186" i="1"/>
  <c r="AN185" i="1"/>
  <c r="AN184" i="1"/>
  <c r="AN183" i="1"/>
  <c r="AN182" i="1"/>
  <c r="AN181" i="1"/>
  <c r="AN180" i="1"/>
  <c r="AN179" i="1"/>
  <c r="AN178" i="1"/>
  <c r="AN177" i="1"/>
  <c r="AN176" i="1"/>
  <c r="AN175" i="1"/>
  <c r="AN174" i="1"/>
  <c r="AN173" i="1"/>
  <c r="AN172" i="1"/>
  <c r="AN171" i="1"/>
  <c r="AN170" i="1"/>
  <c r="AN169" i="1"/>
  <c r="AN168" i="1"/>
  <c r="AN167" i="1"/>
  <c r="AN166" i="1"/>
  <c r="AN165" i="1"/>
  <c r="AN164" i="1"/>
  <c r="AN163" i="1"/>
  <c r="AN162" i="1"/>
  <c r="AN161" i="1"/>
  <c r="AN160" i="1"/>
  <c r="AN159" i="1"/>
  <c r="AN158" i="1"/>
  <c r="AN157" i="1"/>
  <c r="AN156" i="1"/>
  <c r="AN155" i="1"/>
  <c r="AN154" i="1"/>
  <c r="AN153" i="1"/>
  <c r="AN152" i="1"/>
  <c r="AN151" i="1"/>
  <c r="AN150" i="1"/>
  <c r="AN149" i="1"/>
  <c r="AN148" i="1"/>
  <c r="AN147" i="1"/>
  <c r="AN146" i="1"/>
  <c r="AN145" i="1"/>
  <c r="AN144" i="1"/>
  <c r="AN143" i="1"/>
  <c r="AN142" i="1"/>
  <c r="AN141" i="1"/>
  <c r="AN140" i="1"/>
  <c r="AN139" i="1"/>
  <c r="AN138" i="1"/>
  <c r="AN137" i="1"/>
  <c r="AN136" i="1"/>
  <c r="AN135" i="1"/>
  <c r="AN134" i="1"/>
  <c r="AN133" i="1"/>
  <c r="AN132" i="1"/>
  <c r="AN131" i="1"/>
  <c r="AN130" i="1"/>
  <c r="AN129" i="1"/>
  <c r="AN128" i="1"/>
  <c r="AN127" i="1"/>
  <c r="AN126" i="1"/>
  <c r="AN125" i="1"/>
  <c r="AN124" i="1"/>
  <c r="AN123" i="1"/>
  <c r="AN122" i="1"/>
  <c r="AN121" i="1"/>
  <c r="AN120" i="1"/>
  <c r="AN119" i="1"/>
  <c r="AN118" i="1"/>
  <c r="AN117" i="1"/>
  <c r="AN116" i="1"/>
  <c r="AN115" i="1"/>
  <c r="AN114" i="1"/>
  <c r="AN113" i="1"/>
  <c r="AN112" i="1"/>
  <c r="AN111" i="1"/>
  <c r="AN110" i="1"/>
  <c r="AN109" i="1"/>
  <c r="AN108" i="1"/>
  <c r="AN107" i="1"/>
  <c r="AN106" i="1"/>
  <c r="AN105" i="1"/>
  <c r="AN104" i="1"/>
  <c r="AN103" i="1"/>
  <c r="AN102" i="1"/>
  <c r="AN101" i="1"/>
  <c r="AN100" i="1"/>
  <c r="AN99" i="1"/>
  <c r="AN98" i="1"/>
  <c r="AN97" i="1"/>
  <c r="AN96" i="1"/>
  <c r="AN95" i="1"/>
  <c r="AN94" i="1"/>
  <c r="AN93" i="1"/>
  <c r="AN92" i="1"/>
  <c r="AN91" i="1"/>
  <c r="AN90" i="1"/>
  <c r="AN89" i="1"/>
  <c r="AN88" i="1"/>
  <c r="AN87" i="1"/>
  <c r="AN86" i="1"/>
  <c r="AN85" i="1"/>
  <c r="AN84" i="1"/>
  <c r="AN83" i="1"/>
  <c r="AN82" i="1"/>
  <c r="AN81" i="1"/>
  <c r="AN80" i="1"/>
  <c r="AN79" i="1"/>
  <c r="AN78" i="1"/>
  <c r="AN77" i="1"/>
  <c r="AN76" i="1"/>
  <c r="AN75" i="1"/>
  <c r="AN74" i="1"/>
  <c r="AN73" i="1"/>
  <c r="AN72" i="1"/>
  <c r="AN71" i="1"/>
  <c r="AN70" i="1"/>
  <c r="AN69" i="1"/>
  <c r="AN68" i="1"/>
  <c r="AN67" i="1"/>
  <c r="AN66" i="1"/>
  <c r="AN65" i="1"/>
  <c r="AN64" i="1"/>
  <c r="AN63" i="1"/>
  <c r="AN62" i="1"/>
  <c r="AN61" i="1"/>
  <c r="AN60" i="1"/>
  <c r="AN59" i="1"/>
  <c r="AN58" i="1"/>
  <c r="AN57" i="1"/>
  <c r="AN56" i="1"/>
  <c r="AN55" i="1"/>
  <c r="AN54" i="1"/>
  <c r="AN53" i="1"/>
  <c r="AN52" i="1"/>
  <c r="AN51" i="1"/>
  <c r="AN50" i="1"/>
  <c r="AN49" i="1"/>
  <c r="AN48" i="1"/>
  <c r="AN47" i="1"/>
  <c r="AN46" i="1"/>
  <c r="AN45" i="1"/>
  <c r="AN44" i="1"/>
  <c r="AN43" i="1"/>
  <c r="AN42" i="1"/>
  <c r="AN41" i="1"/>
  <c r="AN40" i="1"/>
  <c r="AN39" i="1"/>
  <c r="AN38" i="1"/>
  <c r="AN37" i="1"/>
  <c r="AN36" i="1"/>
  <c r="AN35" i="1"/>
  <c r="AN34" i="1"/>
  <c r="AN33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N6" i="1"/>
  <c r="AN5" i="1"/>
  <c r="AN4" i="1"/>
  <c r="AN3" i="1"/>
  <c r="AN2" i="1"/>
  <c r="AN262" i="1"/>
</calcChain>
</file>

<file path=xl/sharedStrings.xml><?xml version="1.0" encoding="utf-8"?>
<sst xmlns="http://schemas.openxmlformats.org/spreadsheetml/2006/main" count="4974" uniqueCount="587">
  <si>
    <t>3B-Wonen</t>
  </si>
  <si>
    <t>Zuid-Holland</t>
  </si>
  <si>
    <t>2.501-5.000 vhe's</t>
  </si>
  <si>
    <t>C</t>
  </si>
  <si>
    <t>B</t>
  </si>
  <si>
    <t>A</t>
  </si>
  <si>
    <t>-</t>
  </si>
  <si>
    <t>Acantus</t>
  </si>
  <si>
    <t>Groningen</t>
  </si>
  <si>
    <t>10.001-25.000 vhe's</t>
  </si>
  <si>
    <t>Accolade</t>
  </si>
  <si>
    <t>Friesland</t>
  </si>
  <si>
    <t>Actium</t>
  </si>
  <si>
    <t>Drenthe</t>
  </si>
  <si>
    <t>Almelose Woningstichting Beter Wonen</t>
  </si>
  <si>
    <t>Overijssel</t>
  </si>
  <si>
    <t>5.001-10.000 vhe's</t>
  </si>
  <si>
    <t>Alwel</t>
  </si>
  <si>
    <t>Noord-Brabant</t>
  </si>
  <si>
    <t>Antares Woonservice</t>
  </si>
  <si>
    <t>Limburg</t>
  </si>
  <si>
    <t>Arcade mensen en wonen</t>
  </si>
  <si>
    <t>Area</t>
  </si>
  <si>
    <t>Baston Wonen</t>
  </si>
  <si>
    <t>Gelderland</t>
  </si>
  <si>
    <t>Berg en Terblijt</t>
  </si>
  <si>
    <t>&lt; 1.000 vhe's</t>
  </si>
  <si>
    <t>Bergopwaarts</t>
  </si>
  <si>
    <t>Beter Wonen - Bergambacht</t>
  </si>
  <si>
    <t>Beter Wonen - Hollands Kroon</t>
  </si>
  <si>
    <t>Noord-Holland</t>
  </si>
  <si>
    <t>1.001-2.500 vhe's</t>
  </si>
  <si>
    <t>Beter Wonen - Ijsselmuiden</t>
  </si>
  <si>
    <t>Beveland Wonen</t>
  </si>
  <si>
    <t>Zeeland</t>
  </si>
  <si>
    <t>Bo-Ex '91</t>
  </si>
  <si>
    <t>Utrecht</t>
  </si>
  <si>
    <t>BrabantWonen</t>
  </si>
  <si>
    <t>Brederode Wonen</t>
  </si>
  <si>
    <t>Casade</t>
  </si>
  <si>
    <t>Centrada</t>
  </si>
  <si>
    <t>Flevoland</t>
  </si>
  <si>
    <t>Charlotte van Beuningen</t>
  </si>
  <si>
    <t>Clavis</t>
  </si>
  <si>
    <t>Compaen</t>
  </si>
  <si>
    <t>De Alliantie</t>
  </si>
  <si>
    <t>&gt; 25.001 vhe's</t>
  </si>
  <si>
    <t>VH de Bouwvereniging</t>
  </si>
  <si>
    <t>De Goede Woning - Apeldoorn</t>
  </si>
  <si>
    <t>De Goede Woning - Rijssen</t>
  </si>
  <si>
    <t>De Goede Woning - Zoetermeer</t>
  </si>
  <si>
    <t>De Huismeesters</t>
  </si>
  <si>
    <t>De Kernen</t>
  </si>
  <si>
    <t>De Key</t>
  </si>
  <si>
    <t>De Marken</t>
  </si>
  <si>
    <t>De Sleutels</t>
  </si>
  <si>
    <t>De Volmacht</t>
  </si>
  <si>
    <t>De Woningraat</t>
  </si>
  <si>
    <t>De Woningstichting</t>
  </si>
  <si>
    <t>De Woonmensen</t>
  </si>
  <si>
    <t>De Woonplaats</t>
  </si>
  <si>
    <t>De Woonschakel</t>
  </si>
  <si>
    <t>De Zaligheden</t>
  </si>
  <si>
    <t>De Zes Kernen</t>
  </si>
  <si>
    <t>DeltaWonen</t>
  </si>
  <si>
    <t>Destion</t>
  </si>
  <si>
    <t>Domesta</t>
  </si>
  <si>
    <t>Domijn</t>
  </si>
  <si>
    <t>Dudok Wonen</t>
  </si>
  <si>
    <t>Dunavie</t>
  </si>
  <si>
    <t>Eelder Woningbouw</t>
  </si>
  <si>
    <t>Omthuis</t>
  </si>
  <si>
    <t>Eigen Haard</t>
  </si>
  <si>
    <t>Elan Wonen</t>
  </si>
  <si>
    <t>Elkien</t>
  </si>
  <si>
    <t>Oost West wonen</t>
  </si>
  <si>
    <t>Fien Wonen</t>
  </si>
  <si>
    <t>Gendt</t>
  </si>
  <si>
    <t>Goed Wonen - Gemert-Bakel</t>
  </si>
  <si>
    <t>GoedeStede</t>
  </si>
  <si>
    <t>Groen Wonen Vlist</t>
  </si>
  <si>
    <t>Cazas Wonen</t>
  </si>
  <si>
    <t>Groninger Huis</t>
  </si>
  <si>
    <t>Haag Wonen</t>
  </si>
  <si>
    <t>Habeko Wonen</t>
  </si>
  <si>
    <t>Habion</t>
  </si>
  <si>
    <t>Harmonisch Wonen</t>
  </si>
  <si>
    <t>Havensteder</t>
  </si>
  <si>
    <t>HEEMwonen</t>
  </si>
  <si>
    <t>Heerjansdam</t>
  </si>
  <si>
    <t>Helpt Elkander</t>
  </si>
  <si>
    <t>Het Gooi en Omstreken</t>
  </si>
  <si>
    <t>Het Grootslag</t>
  </si>
  <si>
    <t>Heuvelrug Wonen</t>
  </si>
  <si>
    <t>Hoek van Holland</t>
  </si>
  <si>
    <t>HW Wonen</t>
  </si>
  <si>
    <t>Idealis</t>
  </si>
  <si>
    <t>IJsseldal Wonen</t>
  </si>
  <si>
    <t>Intermaris</t>
  </si>
  <si>
    <t>JOOST</t>
  </si>
  <si>
    <t>Jutphaas</t>
  </si>
  <si>
    <t>Kennemer Wonen</t>
  </si>
  <si>
    <t>KleurrijkWonen</t>
  </si>
  <si>
    <t>Krijtland Wonen</t>
  </si>
  <si>
    <t>Land van Altena</t>
  </si>
  <si>
    <t>Langedijk</t>
  </si>
  <si>
    <t>MaasWonen</t>
  </si>
  <si>
    <t>Laurentius</t>
  </si>
  <si>
    <t>Lefier</t>
  </si>
  <si>
    <t>Lek en Waard Wonen</t>
  </si>
  <si>
    <t>Lekstede wonen</t>
  </si>
  <si>
    <t>l'escaut woonservice</t>
  </si>
  <si>
    <t>Leystromen</t>
  </si>
  <si>
    <t>Dynhus</t>
  </si>
  <si>
    <t>Maasdelta Groep</t>
  </si>
  <si>
    <t>Maasdriel</t>
  </si>
  <si>
    <t>Maasvallei Maastricht</t>
  </si>
  <si>
    <t>MeerWonen</t>
  </si>
  <si>
    <t>Mercatus</t>
  </si>
  <si>
    <t>Mijande Wonen</t>
  </si>
  <si>
    <t>Woonin</t>
  </si>
  <si>
    <t>Mooiland</t>
  </si>
  <si>
    <t>Mozaïek Wonen</t>
  </si>
  <si>
    <t>Nijestee</t>
  </si>
  <si>
    <t>Omnia Wonen</t>
  </si>
  <si>
    <t>Ons Doel</t>
  </si>
  <si>
    <t>Ons Huis - Apeldoorn</t>
  </si>
  <si>
    <t>Ons Huis - Enschede</t>
  </si>
  <si>
    <t>Oost Flevoland Woondiensten</t>
  </si>
  <si>
    <t>Oosterpoort</t>
  </si>
  <si>
    <t>Oostzaanse Volkshuisvesting</t>
  </si>
  <si>
    <t>Openbaar Belang</t>
  </si>
  <si>
    <t>Parteon</t>
  </si>
  <si>
    <t>Patrimonium - Barendrecht</t>
  </si>
  <si>
    <t>Patrimonium - Groningen</t>
  </si>
  <si>
    <t>Patrimonium - Urk</t>
  </si>
  <si>
    <t>Veenvesters</t>
  </si>
  <si>
    <t>PeelrandWonen</t>
  </si>
  <si>
    <t>Plavei</t>
  </si>
  <si>
    <t>Poort 6</t>
  </si>
  <si>
    <t>Portaal</t>
  </si>
  <si>
    <t>Pré Wonen</t>
  </si>
  <si>
    <t>ProWonen</t>
  </si>
  <si>
    <t>QuaWonen</t>
  </si>
  <si>
    <t>R.K. Wbv Zeist</t>
  </si>
  <si>
    <t>Reggewoon</t>
  </si>
  <si>
    <t>Rentree</t>
  </si>
  <si>
    <t>Ressort Wonen</t>
  </si>
  <si>
    <t>Rhenam Wonen</t>
  </si>
  <si>
    <t>Rhiant</t>
  </si>
  <si>
    <t>Rijnhart Wonen</t>
  </si>
  <si>
    <t>Rochdale</t>
  </si>
  <si>
    <t>Rondom Wonen</t>
  </si>
  <si>
    <t>SallandWonen</t>
  </si>
  <si>
    <t>Samenwerking Vlaardingen</t>
  </si>
  <si>
    <t>Servatius</t>
  </si>
  <si>
    <t>Sité Woondiensten</t>
  </si>
  <si>
    <t>SOR</t>
  </si>
  <si>
    <t>SSHN</t>
  </si>
  <si>
    <t>SSW</t>
  </si>
  <si>
    <t>St. Antonius van Padua</t>
  </si>
  <si>
    <t>St. Joseph Almelo</t>
  </si>
  <si>
    <t>St. Willibrordus</t>
  </si>
  <si>
    <t>Stadgenoot</t>
  </si>
  <si>
    <t>Stadlander</t>
  </si>
  <si>
    <t>Staedion</t>
  </si>
  <si>
    <t>Stek</t>
  </si>
  <si>
    <t>Studenten Huisvesting Utrecht</t>
  </si>
  <si>
    <t>SWZ</t>
  </si>
  <si>
    <t>Tablis Wonen</t>
  </si>
  <si>
    <t>Talis</t>
  </si>
  <si>
    <t>TBV</t>
  </si>
  <si>
    <t>Thius</t>
  </si>
  <si>
    <t>Thuisvester</t>
  </si>
  <si>
    <t>Thús Wonen</t>
  </si>
  <si>
    <t>Tiwos</t>
  </si>
  <si>
    <t>Triada</t>
  </si>
  <si>
    <t>Trivire</t>
  </si>
  <si>
    <t>Trudo</t>
  </si>
  <si>
    <t>Goud Wonen</t>
  </si>
  <si>
    <t>UWOON</t>
  </si>
  <si>
    <t>Valburg</t>
  </si>
  <si>
    <t>Van Alckmaer</t>
  </si>
  <si>
    <t>Vecht en Omstreken</t>
  </si>
  <si>
    <t>Vechtdal Wonen</t>
  </si>
  <si>
    <t>VechtHorst</t>
  </si>
  <si>
    <t>Velison Wonen</t>
  </si>
  <si>
    <t>Veluwonen</t>
  </si>
  <si>
    <t>Vidomes</t>
  </si>
  <si>
    <t>Vincio wonen</t>
  </si>
  <si>
    <t>Vivare</t>
  </si>
  <si>
    <t>Viverion</t>
  </si>
  <si>
    <t>Volksbelang - Helmond</t>
  </si>
  <si>
    <t>Volkshuisvesting Arnhem</t>
  </si>
  <si>
    <t>Vryleve</t>
  </si>
  <si>
    <t>Waardwonen</t>
  </si>
  <si>
    <t>Wassenaarsche Bouwstichting</t>
  </si>
  <si>
    <t>Waterweg Wonen</t>
  </si>
  <si>
    <t>Wbv Anna Paulowna</t>
  </si>
  <si>
    <t>Wbv Arnemuiden</t>
  </si>
  <si>
    <t>Wbv Maarn</t>
  </si>
  <si>
    <t>Wbv Poortugaal</t>
  </si>
  <si>
    <t>Wbv Reeuwijk</t>
  </si>
  <si>
    <t>Welbions</t>
  </si>
  <si>
    <t>Weller Wonen</t>
  </si>
  <si>
    <t>Wetland Wonen Groep</t>
  </si>
  <si>
    <t>Wierden en Borgen</t>
  </si>
  <si>
    <t>woCom</t>
  </si>
  <si>
    <t>Wold en Waard</t>
  </si>
  <si>
    <t>Wonen Delden</t>
  </si>
  <si>
    <t>Wonen Limburg</t>
  </si>
  <si>
    <t>Wonen Midden-Delfland</t>
  </si>
  <si>
    <t>Wonen Noordwest Friesland</t>
  </si>
  <si>
    <t>Wonen Vierlingsbeek</t>
  </si>
  <si>
    <t>Wonen Wateringen</t>
  </si>
  <si>
    <t>Wonen Wittem</t>
  </si>
  <si>
    <t>Wonen Zuid</t>
  </si>
  <si>
    <t>WonenBreburg</t>
  </si>
  <si>
    <t>Woningbedrijf Velsen</t>
  </si>
  <si>
    <t>Woningbeheer De Vooruitgang</t>
  </si>
  <si>
    <t>Woningbelang</t>
  </si>
  <si>
    <t>Wonion</t>
  </si>
  <si>
    <t>Woonbedrijf</t>
  </si>
  <si>
    <t>Woonbedrijf ieder1</t>
  </si>
  <si>
    <t>Woonborg</t>
  </si>
  <si>
    <t>Woonbron</t>
  </si>
  <si>
    <t>Wooncompagnie</t>
  </si>
  <si>
    <t>Wooncompas</t>
  </si>
  <si>
    <t>Woonconcept</t>
  </si>
  <si>
    <t>Woondiensten Aarwoude</t>
  </si>
  <si>
    <t>Welwonen</t>
  </si>
  <si>
    <t>WoonForte</t>
  </si>
  <si>
    <t>WoonFriesland</t>
  </si>
  <si>
    <t>Nester</t>
  </si>
  <si>
    <t>Woongoed Middelburg</t>
  </si>
  <si>
    <t>Woongoed Zeeuws-Vlaanderen</t>
  </si>
  <si>
    <t>Woongoed Zeist</t>
  </si>
  <si>
    <t>Woongroep Marenland</t>
  </si>
  <si>
    <t>Wooninc.</t>
  </si>
  <si>
    <t>Wooninvest</t>
  </si>
  <si>
    <t>Woonkracht10</t>
  </si>
  <si>
    <t>Woonkwartier</t>
  </si>
  <si>
    <t>Bazalt Wonen</t>
  </si>
  <si>
    <t>Woonmeij</t>
  </si>
  <si>
    <t>WOONopMAAT</t>
  </si>
  <si>
    <t>Woonpalet Zeewolde</t>
  </si>
  <si>
    <t>Woonpartners</t>
  </si>
  <si>
    <t>Woonpartners Midden-Holland</t>
  </si>
  <si>
    <t>Woonplus Schiedam</t>
  </si>
  <si>
    <t>Woonpunt</t>
  </si>
  <si>
    <t>Woonservice Drenthe</t>
  </si>
  <si>
    <t>Woonservice IJsselland</t>
  </si>
  <si>
    <t>Woonstad Rotterdam</t>
  </si>
  <si>
    <t>Woonstede</t>
  </si>
  <si>
    <t>Woontij</t>
  </si>
  <si>
    <t>Woonveste</t>
  </si>
  <si>
    <t>Woonvizier</t>
  </si>
  <si>
    <t>Woonwaard Noord-Kennemerland</t>
  </si>
  <si>
    <t>Woonwaarts</t>
  </si>
  <si>
    <t>WoonWENZ</t>
  </si>
  <si>
    <t>Woonzorg Nederland</t>
  </si>
  <si>
    <t>Wormerwonen</t>
  </si>
  <si>
    <t>Ws Barneveld</t>
  </si>
  <si>
    <t>Ws Den Helder</t>
  </si>
  <si>
    <t>Ws Hulst</t>
  </si>
  <si>
    <t>Ws Meerssen</t>
  </si>
  <si>
    <t>Ws Naarden</t>
  </si>
  <si>
    <t>Ws Nieuwkoop</t>
  </si>
  <si>
    <t>Ws Nijkerk</t>
  </si>
  <si>
    <t>Ws Putten</t>
  </si>
  <si>
    <t>Ws 'thuis</t>
  </si>
  <si>
    <t>Ws Tubbergen</t>
  </si>
  <si>
    <t>Vanhier Wonen</t>
  </si>
  <si>
    <t>Ws Weststellingwerf</t>
  </si>
  <si>
    <t>Ws Woensdrecht</t>
  </si>
  <si>
    <t>Wuta</t>
  </si>
  <si>
    <t>Woonik</t>
  </si>
  <si>
    <t>Ymere</t>
  </si>
  <si>
    <t>Zaam Wonen</t>
  </si>
  <si>
    <t>Zaandams Volkshuisvesting (ZVH)</t>
  </si>
  <si>
    <t>Zayaz</t>
  </si>
  <si>
    <t>Zeeuwland</t>
  </si>
  <si>
    <t>ZO Wonen</t>
  </si>
  <si>
    <t>Letter Huurders oordeel</t>
  </si>
  <si>
    <t>Letter huurders oordeel nieuwe huurders</t>
  </si>
  <si>
    <t>Huurders oordeel nieuwe huurders</t>
  </si>
  <si>
    <t>Letter huurders oordeel reparatie verzoeken</t>
  </si>
  <si>
    <t>Huurders oordeel reparatie verzoeken</t>
  </si>
  <si>
    <t>Lettter huurders oordeel vertrokken huurders</t>
  </si>
  <si>
    <t>Huurders oordeel vertrokken huurders</t>
  </si>
  <si>
    <t>Letter bedrijfs lasten</t>
  </si>
  <si>
    <t>Bedrijfs lasten € per vhe</t>
  </si>
  <si>
    <t>Letter duurzaamheid</t>
  </si>
  <si>
    <t>Letter Energieprestatie (EP2)</t>
  </si>
  <si>
    <t>Energieprestatie (EP2) (kWh/m²)</t>
  </si>
  <si>
    <t>Letter CO2-uitstoot gas per m2</t>
  </si>
  <si>
    <t>CO2-uitstoot gas per m2 ( kg/m²)</t>
  </si>
  <si>
    <t>Letter Isolatieprestatie (afstand tot de Standaard)</t>
  </si>
  <si>
    <t>Isolatieprestatie (afstand tot de Standaard) (kWh/m²)</t>
  </si>
  <si>
    <t>Letter onderhoud &amp; verbetering</t>
  </si>
  <si>
    <t>Letter Instandhoudingsindex</t>
  </si>
  <si>
    <t>Instandhoudingskosten 5-jarig € per vhe</t>
  </si>
  <si>
    <t>Index Instandhoudingskosten 5-jarig</t>
  </si>
  <si>
    <t>Letter technische woning kwaliteit</t>
  </si>
  <si>
    <t>Technische woning kwaliteit (EP2)</t>
  </si>
  <si>
    <t>Technische woning kwaliteit index</t>
  </si>
  <si>
    <t>Letter ervaren woning kwaliteit huurder</t>
  </si>
  <si>
    <t>Ervaren woning kwaliteit huurder</t>
  </si>
  <si>
    <t>Ervaren woning kwaliteit huurder index</t>
  </si>
  <si>
    <t>Ontwikkeling voorraad (DAEB) in %</t>
  </si>
  <si>
    <t>Ontwikkeling voorraad (DAEB) tot aftoppingsgrens in %</t>
  </si>
  <si>
    <t>Aandeel tot aftoppingsgrens binnen vrijkomend aanbod in %</t>
  </si>
  <si>
    <t>Huurprijs DAEB in € per maand</t>
  </si>
  <si>
    <t>Verhouding huur en maximale huur (DAEB) in %</t>
  </si>
  <si>
    <t>Verandering huurprijs t.o.v. afgelopen jaar (DAEB) in %</t>
  </si>
  <si>
    <t>Toewijzingen aan huishoudens met inkomen onder passend toewijzengrens in %</t>
  </si>
  <si>
    <t>Match voorraad (DAEB) en doelgroep passend toewijzen in %</t>
  </si>
  <si>
    <t>gewogen verhuureenheden</t>
  </si>
  <si>
    <t>Provincie</t>
  </si>
  <si>
    <t>Grootteklasse</t>
  </si>
  <si>
    <t>XL</t>
  </si>
  <si>
    <t>L</t>
  </si>
  <si>
    <t>M</t>
  </si>
  <si>
    <t>S</t>
  </si>
  <si>
    <t>XS</t>
  </si>
  <si>
    <t>XXS</t>
  </si>
  <si>
    <t>L0003</t>
  </si>
  <si>
    <t>L0005</t>
  </si>
  <si>
    <t>L0008</t>
  </si>
  <si>
    <t>L0013</t>
  </si>
  <si>
    <t>L0017</t>
  </si>
  <si>
    <t>L0019</t>
  </si>
  <si>
    <t>L0029</t>
  </si>
  <si>
    <t>L0033</t>
  </si>
  <si>
    <t>L0036</t>
  </si>
  <si>
    <t>L0041</t>
  </si>
  <si>
    <t>L0045</t>
  </si>
  <si>
    <t>L0059</t>
  </si>
  <si>
    <t>L0063</t>
  </si>
  <si>
    <t>L0065</t>
  </si>
  <si>
    <t>L0077</t>
  </si>
  <si>
    <t>L0079</t>
  </si>
  <si>
    <t>L0081</t>
  </si>
  <si>
    <t>L0082</t>
  </si>
  <si>
    <t>L0089</t>
  </si>
  <si>
    <t>L0093</t>
  </si>
  <si>
    <t>L0108</t>
  </si>
  <si>
    <t>L0117</t>
  </si>
  <si>
    <t>L0124</t>
  </si>
  <si>
    <t>L0144</t>
  </si>
  <si>
    <t>L0147</t>
  </si>
  <si>
    <t>L0151</t>
  </si>
  <si>
    <t>L0157</t>
  </si>
  <si>
    <t>L0165</t>
  </si>
  <si>
    <t>L0173</t>
  </si>
  <si>
    <t>L0176</t>
  </si>
  <si>
    <t>L0178</t>
  </si>
  <si>
    <t>L0202</t>
  </si>
  <si>
    <t>L0221</t>
  </si>
  <si>
    <t>L0225</t>
  </si>
  <si>
    <t>L0228</t>
  </si>
  <si>
    <t>L0231</t>
  </si>
  <si>
    <t>L0232</t>
  </si>
  <si>
    <t>L0237</t>
  </si>
  <si>
    <t>L0238</t>
  </si>
  <si>
    <t>L0241</t>
  </si>
  <si>
    <t>L0248</t>
  </si>
  <si>
    <t>L0249</t>
  </si>
  <si>
    <t>L0267</t>
  </si>
  <si>
    <t>L0269</t>
  </si>
  <si>
    <t>L0272</t>
  </si>
  <si>
    <t>L0274</t>
  </si>
  <si>
    <t>L0278</t>
  </si>
  <si>
    <t>L0295</t>
  </si>
  <si>
    <t>L0305</t>
  </si>
  <si>
    <t>L0308</t>
  </si>
  <si>
    <t>L0309</t>
  </si>
  <si>
    <t>L0331</t>
  </si>
  <si>
    <t>L0343</t>
  </si>
  <si>
    <t>L0347</t>
  </si>
  <si>
    <t>L0354</t>
  </si>
  <si>
    <t>L0358</t>
  </si>
  <si>
    <t>L0363</t>
  </si>
  <si>
    <t>L0366</t>
  </si>
  <si>
    <t>L0369</t>
  </si>
  <si>
    <t>L0371</t>
  </si>
  <si>
    <t>L0379</t>
  </si>
  <si>
    <t>L0380</t>
  </si>
  <si>
    <t>L0383</t>
  </si>
  <si>
    <t>L0385</t>
  </si>
  <si>
    <t>L0386</t>
  </si>
  <si>
    <t>L0392</t>
  </si>
  <si>
    <t>L0410</t>
  </si>
  <si>
    <t>L0418</t>
  </si>
  <si>
    <t>L0425</t>
  </si>
  <si>
    <t>L0439</t>
  </si>
  <si>
    <t>L0446</t>
  </si>
  <si>
    <t>L0449</t>
  </si>
  <si>
    <t>L0478</t>
  </si>
  <si>
    <t>L0495</t>
  </si>
  <si>
    <t>L0497</t>
  </si>
  <si>
    <t>L0506</t>
  </si>
  <si>
    <t>L0510</t>
  </si>
  <si>
    <t>L0527</t>
  </si>
  <si>
    <t>L0540</t>
  </si>
  <si>
    <t>L0553</t>
  </si>
  <si>
    <t>L0565</t>
  </si>
  <si>
    <t>L0568</t>
  </si>
  <si>
    <t>L0571</t>
  </si>
  <si>
    <t>L0574</t>
  </si>
  <si>
    <t>L0579</t>
  </si>
  <si>
    <t>L0582</t>
  </si>
  <si>
    <t>L0583</t>
  </si>
  <si>
    <t>L0590</t>
  </si>
  <si>
    <t>L0602</t>
  </si>
  <si>
    <t>L0629</t>
  </si>
  <si>
    <t>L0630</t>
  </si>
  <si>
    <t>L0636</t>
  </si>
  <si>
    <t>L0640</t>
  </si>
  <si>
    <t>L0641</t>
  </si>
  <si>
    <t>L0643</t>
  </si>
  <si>
    <t>L0658</t>
  </si>
  <si>
    <t>L0661</t>
  </si>
  <si>
    <t>L0665</t>
  </si>
  <si>
    <t>L0666</t>
  </si>
  <si>
    <t>L0673</t>
  </si>
  <si>
    <t>L0678</t>
  </si>
  <si>
    <t>L0682</t>
  </si>
  <si>
    <t>L0688</t>
  </si>
  <si>
    <t>L0689</t>
  </si>
  <si>
    <t>L0694</t>
  </si>
  <si>
    <t>L0732</t>
  </si>
  <si>
    <t>L0734</t>
  </si>
  <si>
    <t>L0740</t>
  </si>
  <si>
    <t>L0757</t>
  </si>
  <si>
    <t>L0764</t>
  </si>
  <si>
    <t>L0765</t>
  </si>
  <si>
    <t>L0766</t>
  </si>
  <si>
    <t>L0782</t>
  </si>
  <si>
    <t>L0794</t>
  </si>
  <si>
    <t>L0817</t>
  </si>
  <si>
    <t>L0835</t>
  </si>
  <si>
    <t>L0837</t>
  </si>
  <si>
    <t>L0841</t>
  </si>
  <si>
    <t>L0858</t>
  </si>
  <si>
    <t>L0867</t>
  </si>
  <si>
    <t>L0876</t>
  </si>
  <si>
    <t>L0883</t>
  </si>
  <si>
    <t>L0886</t>
  </si>
  <si>
    <t>L0898</t>
  </si>
  <si>
    <t>L0921</t>
  </si>
  <si>
    <t>L0923</t>
  </si>
  <si>
    <t>L0931</t>
  </si>
  <si>
    <t>L0936</t>
  </si>
  <si>
    <t>L0943</t>
  </si>
  <si>
    <t>L0944</t>
  </si>
  <si>
    <t>L0968</t>
  </si>
  <si>
    <t>L0979</t>
  </si>
  <si>
    <t>L0986</t>
  </si>
  <si>
    <t>L0992</t>
  </si>
  <si>
    <t>L1005</t>
  </si>
  <si>
    <t>L1017</t>
  </si>
  <si>
    <t>L1038</t>
  </si>
  <si>
    <t>L1064</t>
  </si>
  <si>
    <t>L1093</t>
  </si>
  <si>
    <t>L1100</t>
  </si>
  <si>
    <t>L1109</t>
  </si>
  <si>
    <t>L1128</t>
  </si>
  <si>
    <t>L1164</t>
  </si>
  <si>
    <t>L1182</t>
  </si>
  <si>
    <t>L1215</t>
  </si>
  <si>
    <t>L1226</t>
  </si>
  <si>
    <t>L1236</t>
  </si>
  <si>
    <t>L1239</t>
  </si>
  <si>
    <t>L1395</t>
  </si>
  <si>
    <t>L1399</t>
  </si>
  <si>
    <t>L1409</t>
  </si>
  <si>
    <t>L1413</t>
  </si>
  <si>
    <t>L1418</t>
  </si>
  <si>
    <t>L1426</t>
  </si>
  <si>
    <t>L1436</t>
  </si>
  <si>
    <t>L1454</t>
  </si>
  <si>
    <t>L1459</t>
  </si>
  <si>
    <t>L1464</t>
  </si>
  <si>
    <t>L1471</t>
  </si>
  <si>
    <t>L1479</t>
  </si>
  <si>
    <t>L1506</t>
  </si>
  <si>
    <t>L1519</t>
  </si>
  <si>
    <t>L1524</t>
  </si>
  <si>
    <t>L1525</t>
  </si>
  <si>
    <t>L1533</t>
  </si>
  <si>
    <t>L1542</t>
  </si>
  <si>
    <t>L1549</t>
  </si>
  <si>
    <t>L1559</t>
  </si>
  <si>
    <t>L1560</t>
  </si>
  <si>
    <t>L1569</t>
  </si>
  <si>
    <t>L1573</t>
  </si>
  <si>
    <t>L1579</t>
  </si>
  <si>
    <t>L1581</t>
  </si>
  <si>
    <t>L1585</t>
  </si>
  <si>
    <t>L1586</t>
  </si>
  <si>
    <t>L1622</t>
  </si>
  <si>
    <t>L1627</t>
  </si>
  <si>
    <t>L1638</t>
  </si>
  <si>
    <t>L1640</t>
  </si>
  <si>
    <t>L1646</t>
  </si>
  <si>
    <t>L1647</t>
  </si>
  <si>
    <t>L1663</t>
  </si>
  <si>
    <t>L1666</t>
  </si>
  <si>
    <t>L1670</t>
  </si>
  <si>
    <t>L1678</t>
  </si>
  <si>
    <t>L1680</t>
  </si>
  <si>
    <t>L1691</t>
  </si>
  <si>
    <t>L1693</t>
  </si>
  <si>
    <t>L1697</t>
  </si>
  <si>
    <t>L1704</t>
  </si>
  <si>
    <t>L1709</t>
  </si>
  <si>
    <t>L1712</t>
  </si>
  <si>
    <t>L1713</t>
  </si>
  <si>
    <t>L1737</t>
  </si>
  <si>
    <t>L1745</t>
  </si>
  <si>
    <t>L1753</t>
  </si>
  <si>
    <t>L1760</t>
  </si>
  <si>
    <t>L1763</t>
  </si>
  <si>
    <t>L1766</t>
  </si>
  <si>
    <t>L1768</t>
  </si>
  <si>
    <t>L1775</t>
  </si>
  <si>
    <t>L1781</t>
  </si>
  <si>
    <t>L1785</t>
  </si>
  <si>
    <t>L1788</t>
  </si>
  <si>
    <t>L1792</t>
  </si>
  <si>
    <t>L1793</t>
  </si>
  <si>
    <t>L1794</t>
  </si>
  <si>
    <t>L1802</t>
  </si>
  <si>
    <t>L1804</t>
  </si>
  <si>
    <t>L1811</t>
  </si>
  <si>
    <t>L1817</t>
  </si>
  <si>
    <t>L1821</t>
  </si>
  <si>
    <t>L1825</t>
  </si>
  <si>
    <t>L1835</t>
  </si>
  <si>
    <t>L1836</t>
  </si>
  <si>
    <t>L1837</t>
  </si>
  <si>
    <t>L1839</t>
  </si>
  <si>
    <t>L1842</t>
  </si>
  <si>
    <t>L1847</t>
  </si>
  <si>
    <t>L1850</t>
  </si>
  <si>
    <t>L1855</t>
  </si>
  <si>
    <t>L1861</t>
  </si>
  <si>
    <t>L1864</t>
  </si>
  <si>
    <t>L1865</t>
  </si>
  <si>
    <t>L1875</t>
  </si>
  <si>
    <t>L1876</t>
  </si>
  <si>
    <t>L1877</t>
  </si>
  <si>
    <t>L1881</t>
  </si>
  <si>
    <t>L1888</t>
  </si>
  <si>
    <t>L1891</t>
  </si>
  <si>
    <t>L1892</t>
  </si>
  <si>
    <t>L1893</t>
  </si>
  <si>
    <t>L1899</t>
  </si>
  <si>
    <t>L1901</t>
  </si>
  <si>
    <t>L1906</t>
  </si>
  <si>
    <t>L1909</t>
  </si>
  <si>
    <t>L1911</t>
  </si>
  <si>
    <t>L1912</t>
  </si>
  <si>
    <t>L1913</t>
  </si>
  <si>
    <t>L1921</t>
  </si>
  <si>
    <t>L1926</t>
  </si>
  <si>
    <t>L1944</t>
  </si>
  <si>
    <t>L1968</t>
  </si>
  <si>
    <t>L1985</t>
  </si>
  <si>
    <t>L2014</t>
  </si>
  <si>
    <t>L2051</t>
  </si>
  <si>
    <t>L2056</t>
  </si>
  <si>
    <t>L2058</t>
  </si>
  <si>
    <t>L2066</t>
  </si>
  <si>
    <t>L2068</t>
  </si>
  <si>
    <t>L2070</t>
  </si>
  <si>
    <t>L2072</t>
  </si>
  <si>
    <t>L2073</t>
  </si>
  <si>
    <t>L2082</t>
  </si>
  <si>
    <t>L2083</t>
  </si>
  <si>
    <t>L2084</t>
  </si>
  <si>
    <t>L2085</t>
  </si>
  <si>
    <t>L2090</t>
  </si>
  <si>
    <t>L2099</t>
  </si>
  <si>
    <t>L2103</t>
  </si>
  <si>
    <t>L2114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</si>
</sst>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#%"/>
    <numFmt numFmtId="165" formatCode="#0%"/>
    <numFmt numFmtId="166" formatCode="&quot;€&quot;\ #,##0"/>
  </numFmts>
  <fonts count="6" x14ac:knownFonts="1">
    <font>
      <sz val="11"/>
      <color indexed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b/>
      <sz val="9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58220"/>
        <bgColor rgb="FF000000"/>
      </patternFill>
    </fill>
    <fill>
      <patternFill patternType="solid">
        <fgColor rgb="FFFDE6D2"/>
        <bgColor rgb="FF000000"/>
      </patternFill>
    </fill>
    <fill>
      <patternFill patternType="solid">
        <fgColor rgb="FF00A7E5"/>
        <bgColor rgb="FF000000"/>
      </patternFill>
    </fill>
    <fill>
      <patternFill patternType="solid">
        <fgColor rgb="FFC6EFFF"/>
        <bgColor rgb="FF000000"/>
      </patternFill>
    </fill>
    <fill>
      <patternFill patternType="solid">
        <fgColor rgb="FF8DC63F"/>
        <bgColor rgb="FF000000"/>
      </patternFill>
    </fill>
    <fill>
      <patternFill patternType="solid">
        <fgColor rgb="FFE8F3D8"/>
        <bgColor rgb="FF000000"/>
      </patternFill>
    </fill>
    <fill>
      <patternFill patternType="solid">
        <fgColor rgb="FF00427C"/>
        <bgColor rgb="FF000000"/>
      </patternFill>
    </fill>
    <fill>
      <patternFill patternType="solid">
        <fgColor rgb="FFB0DAFF"/>
        <bgColor rgb="FF000000"/>
      </patternFill>
    </fill>
    <fill>
      <patternFill patternType="solid">
        <fgColor rgb="FFF1CBF0"/>
        <bgColor rgb="FF000000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164" fontId="0" fillId="0" borderId="3" xfId="0" applyNumberFormat="1" applyBorder="1"/>
    <xf numFmtId="165" fontId="0" fillId="0" borderId="3" xfId="0" applyNumberFormat="1" applyBorder="1"/>
    <xf numFmtId="0" fontId="1" fillId="2" borderId="3" xfId="0" applyFont="1" applyFill="1" applyBorder="1" applyAlignment="1">
      <alignment horizontal="center" textRotation="90" wrapText="1"/>
    </xf>
    <xf numFmtId="0" fontId="2" fillId="3" borderId="3" xfId="0" applyFont="1" applyFill="1" applyBorder="1" applyAlignment="1">
      <alignment horizontal="center" textRotation="90" wrapText="1"/>
    </xf>
    <xf numFmtId="0" fontId="1" fillId="4" borderId="3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textRotation="90" wrapText="1"/>
    </xf>
    <xf numFmtId="0" fontId="1" fillId="6" borderId="3" xfId="0" applyFont="1" applyFill="1" applyBorder="1" applyAlignment="1">
      <alignment horizontal="center" textRotation="90" wrapText="1"/>
    </xf>
    <xf numFmtId="0" fontId="3" fillId="7" borderId="3" xfId="0" applyFont="1" applyFill="1" applyBorder="1" applyAlignment="1">
      <alignment horizontal="center" textRotation="90" wrapText="1"/>
    </xf>
    <xf numFmtId="0" fontId="4" fillId="8" borderId="3" xfId="0" applyFont="1" applyFill="1" applyBorder="1" applyAlignment="1">
      <alignment horizontal="center" textRotation="90" wrapText="1"/>
    </xf>
    <xf numFmtId="0" fontId="3" fillId="9" borderId="3" xfId="0" applyFont="1" applyFill="1" applyBorder="1" applyAlignment="1">
      <alignment horizontal="center" textRotation="90" wrapText="1"/>
    </xf>
    <xf numFmtId="0" fontId="3" fillId="10" borderId="3" xfId="0" applyFont="1" applyFill="1" applyBorder="1" applyAlignment="1">
      <alignment horizontal="center" textRotation="90" wrapText="1"/>
    </xf>
    <xf numFmtId="0" fontId="2" fillId="10" borderId="3" xfId="0" applyFont="1" applyFill="1" applyBorder="1" applyAlignment="1">
      <alignment horizontal="center" textRotation="90" wrapText="1"/>
    </xf>
    <xf numFmtId="0" fontId="5" fillId="11" borderId="3" xfId="0" applyFont="1" applyFill="1" applyBorder="1" applyAlignment="1">
      <alignment horizontal="center" textRotation="90" wrapText="1"/>
    </xf>
    <xf numFmtId="0" fontId="3" fillId="11" borderId="1" xfId="0" applyFont="1" applyFill="1" applyBorder="1"/>
    <xf numFmtId="166" fontId="0" fillId="0" borderId="3" xfId="0" applyNumberFormat="1" applyBorder="1"/>
    <xf numFmtId="0" fontId="3" fillId="11" borderId="1" xfId="0" applyFont="1" applyFill="1" applyBorder="1"/>
    <xf numFmtId="0" fontId="3" fillId="11" borderId="2" xfId="0" applyFont="1" applyFill="1" applyBorder="1"/>
    <xf numFmtId="3" fontId="0" fillId="0" borderId="3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EMABOOM%20INLOG%20-%20Woningcorporaties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EMABOOM INLOG Woningcorporati"/>
    </sheetNames>
    <sheetDataSet>
      <sheetData sheetId="0">
        <row r="2">
          <cell r="B2" t="str">
            <v>L-Nummer [2023]</v>
          </cell>
          <cell r="C2" t="str">
            <v>Geharmoniseerde gewogen verhuureenheden [aantal] [2022]</v>
          </cell>
        </row>
        <row r="3">
          <cell r="B3" t="str">
            <v>Onbekend</v>
          </cell>
          <cell r="C3" t="str">
            <v>-</v>
          </cell>
        </row>
        <row r="4">
          <cell r="B4" t="str">
            <v>Onbekend</v>
          </cell>
          <cell r="C4" t="str">
            <v>-</v>
          </cell>
        </row>
        <row r="5">
          <cell r="B5" t="str">
            <v>Onbekend</v>
          </cell>
          <cell r="C5" t="str">
            <v>-</v>
          </cell>
        </row>
        <row r="6">
          <cell r="B6" t="str">
            <v>Onbekend</v>
          </cell>
          <cell r="C6" t="str">
            <v>-</v>
          </cell>
        </row>
        <row r="7">
          <cell r="B7" t="str">
            <v>Onbekend</v>
          </cell>
          <cell r="C7" t="str">
            <v>-</v>
          </cell>
        </row>
        <row r="8">
          <cell r="B8" t="str">
            <v>Onbekend</v>
          </cell>
          <cell r="C8" t="str">
            <v>-</v>
          </cell>
        </row>
        <row r="9">
          <cell r="B9" t="str">
            <v>l0003</v>
          </cell>
          <cell r="C9">
            <v>3902</v>
          </cell>
        </row>
        <row r="10">
          <cell r="B10" t="str">
            <v>l0005</v>
          </cell>
          <cell r="C10">
            <v>10604</v>
          </cell>
        </row>
        <row r="11">
          <cell r="B11" t="str">
            <v>l0008</v>
          </cell>
          <cell r="C11">
            <v>2692</v>
          </cell>
        </row>
        <row r="12">
          <cell r="B12" t="str">
            <v>l0013</v>
          </cell>
          <cell r="C12">
            <v>14314</v>
          </cell>
        </row>
        <row r="13">
          <cell r="B13" t="str">
            <v>l0017</v>
          </cell>
          <cell r="C13">
            <v>38923</v>
          </cell>
        </row>
        <row r="14">
          <cell r="B14" t="str">
            <v>l0019</v>
          </cell>
          <cell r="C14">
            <v>17200</v>
          </cell>
        </row>
        <row r="15">
          <cell r="B15" t="str">
            <v>l0029</v>
          </cell>
          <cell r="C15">
            <v>15191</v>
          </cell>
        </row>
        <row r="16">
          <cell r="B16" t="str">
            <v>l0033</v>
          </cell>
          <cell r="C16">
            <v>2557</v>
          </cell>
        </row>
        <row r="17">
          <cell r="B17" t="str">
            <v>l0036</v>
          </cell>
          <cell r="C17">
            <v>3733</v>
          </cell>
        </row>
        <row r="18">
          <cell r="B18" t="str">
            <v>l0036</v>
          </cell>
          <cell r="C18" t="str">
            <v>-</v>
          </cell>
        </row>
        <row r="19">
          <cell r="B19" t="str">
            <v>l0041</v>
          </cell>
          <cell r="C19">
            <v>9329</v>
          </cell>
        </row>
        <row r="20">
          <cell r="B20" t="str">
            <v>l0045</v>
          </cell>
          <cell r="C20">
            <v>10381</v>
          </cell>
        </row>
        <row r="21">
          <cell r="B21" t="str">
            <v>l0056</v>
          </cell>
          <cell r="C21">
            <v>2968</v>
          </cell>
        </row>
        <row r="22">
          <cell r="B22" t="str">
            <v>l0059</v>
          </cell>
          <cell r="C22">
            <v>16416</v>
          </cell>
        </row>
        <row r="23">
          <cell r="B23" t="str">
            <v>l0063</v>
          </cell>
          <cell r="C23">
            <v>2635</v>
          </cell>
        </row>
        <row r="24">
          <cell r="B24" t="str">
            <v>l0065</v>
          </cell>
          <cell r="C24">
            <v>13621</v>
          </cell>
        </row>
        <row r="25">
          <cell r="B25" t="str">
            <v>l0077</v>
          </cell>
          <cell r="C25">
            <v>5484</v>
          </cell>
        </row>
        <row r="26">
          <cell r="B26" t="str">
            <v>l0077</v>
          </cell>
          <cell r="C26" t="str">
            <v>-</v>
          </cell>
        </row>
        <row r="27">
          <cell r="B27" t="str">
            <v>l0079</v>
          </cell>
          <cell r="C27">
            <v>53708</v>
          </cell>
        </row>
        <row r="28">
          <cell r="B28" t="str">
            <v>l0081</v>
          </cell>
          <cell r="C28">
            <v>14732</v>
          </cell>
        </row>
        <row r="29">
          <cell r="B29" t="str">
            <v>l0082</v>
          </cell>
          <cell r="C29">
            <v>3436</v>
          </cell>
        </row>
        <row r="30">
          <cell r="B30" t="str">
            <v>l0082</v>
          </cell>
          <cell r="C30" t="str">
            <v>-</v>
          </cell>
        </row>
        <row r="31">
          <cell r="B31" t="str">
            <v>l0082</v>
          </cell>
          <cell r="C31" t="str">
            <v>-</v>
          </cell>
        </row>
        <row r="32">
          <cell r="B32" t="str">
            <v>l0089</v>
          </cell>
          <cell r="C32">
            <v>5994</v>
          </cell>
        </row>
        <row r="33">
          <cell r="B33" t="str">
            <v>l0093</v>
          </cell>
          <cell r="C33">
            <v>7658</v>
          </cell>
        </row>
        <row r="34">
          <cell r="B34" t="str">
            <v>l0108</v>
          </cell>
          <cell r="C34">
            <v>59137</v>
          </cell>
        </row>
        <row r="35">
          <cell r="B35" t="str">
            <v>l0108</v>
          </cell>
          <cell r="C35" t="str">
            <v>-</v>
          </cell>
        </row>
        <row r="36">
          <cell r="B36" t="str">
            <v>l0108</v>
          </cell>
          <cell r="C36" t="str">
            <v>-</v>
          </cell>
        </row>
        <row r="37">
          <cell r="B37" t="str">
            <v>l0117</v>
          </cell>
          <cell r="C37">
            <v>55161</v>
          </cell>
        </row>
        <row r="38">
          <cell r="B38" t="str">
            <v>l0124</v>
          </cell>
          <cell r="C38">
            <v>33222</v>
          </cell>
        </row>
        <row r="39">
          <cell r="B39" t="str">
            <v>l0144</v>
          </cell>
          <cell r="C39">
            <v>4109</v>
          </cell>
        </row>
        <row r="40">
          <cell r="B40" t="str">
            <v>l0147</v>
          </cell>
          <cell r="C40">
            <v>1038</v>
          </cell>
        </row>
        <row r="41">
          <cell r="B41" t="str">
            <v>l0151</v>
          </cell>
          <cell r="C41">
            <v>10868</v>
          </cell>
        </row>
        <row r="42">
          <cell r="B42" t="str">
            <v>l0157</v>
          </cell>
          <cell r="C42">
            <v>11417</v>
          </cell>
        </row>
        <row r="43">
          <cell r="B43" t="str">
            <v>l0157</v>
          </cell>
          <cell r="C43" t="str">
            <v>-</v>
          </cell>
        </row>
        <row r="44">
          <cell r="B44" t="str">
            <v>l0157</v>
          </cell>
          <cell r="C44" t="str">
            <v>-</v>
          </cell>
        </row>
        <row r="45">
          <cell r="B45" t="str">
            <v>l0157</v>
          </cell>
          <cell r="C45" t="str">
            <v>-</v>
          </cell>
        </row>
        <row r="46">
          <cell r="B46" t="str">
            <v>l0165</v>
          </cell>
          <cell r="C46">
            <v>2707</v>
          </cell>
        </row>
        <row r="47">
          <cell r="B47" t="str">
            <v>l0173</v>
          </cell>
          <cell r="C47">
            <v>4986</v>
          </cell>
        </row>
        <row r="48">
          <cell r="B48" t="str">
            <v>l0176</v>
          </cell>
          <cell r="C48">
            <v>19551</v>
          </cell>
        </row>
        <row r="49">
          <cell r="B49" t="str">
            <v>l0176</v>
          </cell>
          <cell r="C49" t="str">
            <v>-</v>
          </cell>
        </row>
        <row r="50">
          <cell r="B50" t="str">
            <v>l0178</v>
          </cell>
          <cell r="C50">
            <v>4893</v>
          </cell>
        </row>
        <row r="51">
          <cell r="B51" t="str">
            <v>l0202</v>
          </cell>
          <cell r="C51">
            <v>2351</v>
          </cell>
        </row>
        <row r="52">
          <cell r="B52" t="str">
            <v>l0221</v>
          </cell>
          <cell r="C52">
            <v>3924</v>
          </cell>
        </row>
        <row r="53">
          <cell r="B53" t="str">
            <v>l0225</v>
          </cell>
          <cell r="C53">
            <v>9976</v>
          </cell>
        </row>
        <row r="54">
          <cell r="B54" t="str">
            <v>l0228</v>
          </cell>
          <cell r="C54">
            <v>10486</v>
          </cell>
        </row>
        <row r="55">
          <cell r="B55" t="str">
            <v>l0231</v>
          </cell>
          <cell r="C55">
            <v>7492</v>
          </cell>
        </row>
        <row r="56">
          <cell r="B56" t="str">
            <v>l0232</v>
          </cell>
          <cell r="C56">
            <v>10235</v>
          </cell>
        </row>
        <row r="57">
          <cell r="B57" t="str">
            <v>l0232</v>
          </cell>
          <cell r="C57" t="str">
            <v>-</v>
          </cell>
        </row>
        <row r="58">
          <cell r="B58" t="str">
            <v>l0232</v>
          </cell>
          <cell r="C58" t="str">
            <v>-</v>
          </cell>
        </row>
        <row r="59">
          <cell r="B59" t="str">
            <v>l0237</v>
          </cell>
          <cell r="C59">
            <v>11418</v>
          </cell>
        </row>
        <row r="60">
          <cell r="B60" t="str">
            <v>l0237</v>
          </cell>
          <cell r="C60" t="str">
            <v>-</v>
          </cell>
        </row>
        <row r="61">
          <cell r="B61" t="str">
            <v>l0238</v>
          </cell>
          <cell r="C61">
            <v>1169</v>
          </cell>
        </row>
        <row r="62">
          <cell r="B62" t="str">
            <v>l0241</v>
          </cell>
          <cell r="C62">
            <v>6195</v>
          </cell>
        </row>
        <row r="63">
          <cell r="B63" t="str">
            <v>l0241</v>
          </cell>
          <cell r="C63" t="str">
            <v>-</v>
          </cell>
        </row>
        <row r="64">
          <cell r="B64" t="str">
            <v>l0248</v>
          </cell>
          <cell r="C64">
            <v>2920</v>
          </cell>
        </row>
        <row r="65">
          <cell r="B65" t="str">
            <v>l0249</v>
          </cell>
          <cell r="C65">
            <v>2813</v>
          </cell>
        </row>
        <row r="66">
          <cell r="B66" t="str">
            <v>l0254</v>
          </cell>
          <cell r="C66" t="str">
            <v>-</v>
          </cell>
        </row>
        <row r="67">
          <cell r="B67" t="str">
            <v>l0267</v>
          </cell>
          <cell r="C67">
            <v>14712</v>
          </cell>
        </row>
        <row r="68">
          <cell r="B68" t="str">
            <v>l0269</v>
          </cell>
          <cell r="C68">
            <v>14565</v>
          </cell>
        </row>
        <row r="69">
          <cell r="B69" t="str">
            <v>l0269</v>
          </cell>
          <cell r="C69" t="str">
            <v>-</v>
          </cell>
        </row>
        <row r="70">
          <cell r="B70" t="str">
            <v>l0269</v>
          </cell>
          <cell r="C70" t="str">
            <v>-</v>
          </cell>
        </row>
        <row r="71">
          <cell r="B71" t="str">
            <v>l0269</v>
          </cell>
          <cell r="C71" t="str">
            <v>-</v>
          </cell>
        </row>
        <row r="72">
          <cell r="B72" t="str">
            <v>l0272</v>
          </cell>
          <cell r="C72">
            <v>2717</v>
          </cell>
        </row>
        <row r="73">
          <cell r="B73" t="str">
            <v>l0274</v>
          </cell>
          <cell r="C73">
            <v>8682</v>
          </cell>
        </row>
        <row r="74">
          <cell r="B74" t="str">
            <v>l0274</v>
          </cell>
          <cell r="C74" t="str">
            <v>-</v>
          </cell>
        </row>
        <row r="75">
          <cell r="B75" t="str">
            <v>l0278</v>
          </cell>
          <cell r="C75">
            <v>5462</v>
          </cell>
        </row>
        <row r="76">
          <cell r="B76" t="str">
            <v>l0280</v>
          </cell>
          <cell r="C76" t="str">
            <v>-</v>
          </cell>
        </row>
        <row r="77">
          <cell r="B77" t="str">
            <v>l0295</v>
          </cell>
          <cell r="C77">
            <v>8120</v>
          </cell>
        </row>
        <row r="78">
          <cell r="B78" t="str">
            <v>l0305</v>
          </cell>
          <cell r="C78">
            <v>1603</v>
          </cell>
        </row>
        <row r="79">
          <cell r="B79" t="str">
            <v>l0308</v>
          </cell>
          <cell r="C79">
            <v>3562</v>
          </cell>
        </row>
        <row r="80">
          <cell r="B80" t="str">
            <v>l0308</v>
          </cell>
          <cell r="C80" t="str">
            <v>-</v>
          </cell>
        </row>
        <row r="81">
          <cell r="B81" t="str">
            <v>l0309</v>
          </cell>
          <cell r="C81">
            <v>6654</v>
          </cell>
        </row>
        <row r="82">
          <cell r="B82" t="str">
            <v>l0331</v>
          </cell>
          <cell r="C82">
            <v>1504</v>
          </cell>
        </row>
        <row r="83">
          <cell r="B83" t="str">
            <v>l0338</v>
          </cell>
          <cell r="C83" t="str">
            <v>-</v>
          </cell>
        </row>
        <row r="84">
          <cell r="B84" t="str">
            <v>l0343</v>
          </cell>
          <cell r="C84">
            <v>15226</v>
          </cell>
        </row>
        <row r="85">
          <cell r="B85" t="str">
            <v>l0343</v>
          </cell>
          <cell r="C85" t="str">
            <v>-</v>
          </cell>
        </row>
        <row r="86">
          <cell r="B86" t="str">
            <v>l0347</v>
          </cell>
          <cell r="C86">
            <v>5731</v>
          </cell>
        </row>
        <row r="87">
          <cell r="B87" t="str">
            <v>l0347</v>
          </cell>
          <cell r="C87" t="str">
            <v>-</v>
          </cell>
        </row>
        <row r="88">
          <cell r="B88" t="str">
            <v>l0354</v>
          </cell>
          <cell r="C88">
            <v>2697</v>
          </cell>
        </row>
        <row r="89">
          <cell r="B89" t="str">
            <v>l0358</v>
          </cell>
          <cell r="C89">
            <v>6484</v>
          </cell>
        </row>
        <row r="90">
          <cell r="B90" t="str">
            <v>l0363</v>
          </cell>
          <cell r="C90">
            <v>11551</v>
          </cell>
        </row>
        <row r="91">
          <cell r="B91" t="str">
            <v>l0366</v>
          </cell>
          <cell r="C91">
            <v>6921</v>
          </cell>
        </row>
        <row r="92">
          <cell r="B92" t="str">
            <v>l0366</v>
          </cell>
          <cell r="C92" t="str">
            <v>-</v>
          </cell>
        </row>
        <row r="93">
          <cell r="B93" t="str">
            <v>l0369</v>
          </cell>
          <cell r="C93">
            <v>9410</v>
          </cell>
        </row>
        <row r="94">
          <cell r="B94" t="str">
            <v>l0371</v>
          </cell>
          <cell r="C94">
            <v>4115</v>
          </cell>
        </row>
        <row r="95">
          <cell r="B95" t="str">
            <v>l0379</v>
          </cell>
          <cell r="C95">
            <v>386</v>
          </cell>
        </row>
        <row r="96">
          <cell r="B96" t="str">
            <v>l0380</v>
          </cell>
          <cell r="C96">
            <v>7073</v>
          </cell>
        </row>
        <row r="97">
          <cell r="B97" t="str">
            <v>l0383</v>
          </cell>
          <cell r="C97">
            <v>6395</v>
          </cell>
        </row>
        <row r="98">
          <cell r="B98" t="str">
            <v>l0385</v>
          </cell>
          <cell r="C98">
            <v>8009</v>
          </cell>
        </row>
        <row r="99">
          <cell r="B99" t="str">
            <v>l0386</v>
          </cell>
          <cell r="C99">
            <v>825</v>
          </cell>
        </row>
        <row r="100">
          <cell r="B100" t="str">
            <v>l0392</v>
          </cell>
          <cell r="C100">
            <v>44777</v>
          </cell>
        </row>
        <row r="101">
          <cell r="B101" t="str">
            <v>l0392</v>
          </cell>
          <cell r="C101" t="str">
            <v>-</v>
          </cell>
        </row>
        <row r="102">
          <cell r="B102" t="str">
            <v>l0410</v>
          </cell>
          <cell r="C102">
            <v>9533</v>
          </cell>
        </row>
        <row r="103">
          <cell r="B103" t="str">
            <v>l0418</v>
          </cell>
          <cell r="C103">
            <v>2507</v>
          </cell>
        </row>
        <row r="104">
          <cell r="B104" t="str">
            <v>l0420</v>
          </cell>
          <cell r="C104" t="str">
            <v>-</v>
          </cell>
        </row>
        <row r="105">
          <cell r="B105" t="str">
            <v>l0425</v>
          </cell>
          <cell r="C105">
            <v>22406</v>
          </cell>
        </row>
        <row r="106">
          <cell r="B106" t="str">
            <v>l0439</v>
          </cell>
          <cell r="C106">
            <v>2183</v>
          </cell>
        </row>
        <row r="107">
          <cell r="B107" t="str">
            <v>l0446</v>
          </cell>
          <cell r="C107">
            <v>8296</v>
          </cell>
        </row>
        <row r="108">
          <cell r="B108" t="str">
            <v>l0449</v>
          </cell>
          <cell r="C108">
            <v>2335</v>
          </cell>
        </row>
        <row r="109">
          <cell r="B109" t="str">
            <v>l0478</v>
          </cell>
          <cell r="C109">
            <v>14191</v>
          </cell>
        </row>
        <row r="110">
          <cell r="B110" t="str">
            <v>l0478</v>
          </cell>
          <cell r="C110" t="str">
            <v>-</v>
          </cell>
        </row>
        <row r="111">
          <cell r="B111" t="str">
            <v>l0495</v>
          </cell>
          <cell r="C111">
            <v>24294</v>
          </cell>
        </row>
        <row r="112">
          <cell r="B112" t="str">
            <v>l0495</v>
          </cell>
          <cell r="C112" t="str">
            <v>-</v>
          </cell>
        </row>
        <row r="113">
          <cell r="B113" t="str">
            <v>l0497</v>
          </cell>
          <cell r="C113">
            <v>8862</v>
          </cell>
        </row>
        <row r="114">
          <cell r="B114" t="str">
            <v>l0497</v>
          </cell>
          <cell r="C114" t="str">
            <v>-</v>
          </cell>
        </row>
        <row r="115">
          <cell r="B115" t="str">
            <v>l0506</v>
          </cell>
          <cell r="C115">
            <v>6500</v>
          </cell>
        </row>
        <row r="116">
          <cell r="B116" t="str">
            <v>l0506</v>
          </cell>
          <cell r="C116" t="str">
            <v>-</v>
          </cell>
        </row>
        <row r="117">
          <cell r="B117" t="str">
            <v>l0506</v>
          </cell>
          <cell r="C117" t="str">
            <v>-</v>
          </cell>
        </row>
        <row r="118">
          <cell r="B118" t="str">
            <v>l0506</v>
          </cell>
          <cell r="C118" t="str">
            <v>-</v>
          </cell>
        </row>
        <row r="119">
          <cell r="B119" t="str">
            <v>l0510</v>
          </cell>
          <cell r="C119">
            <v>3899</v>
          </cell>
        </row>
        <row r="120">
          <cell r="B120" t="str">
            <v>l0527</v>
          </cell>
          <cell r="C120">
            <v>5534</v>
          </cell>
        </row>
        <row r="121">
          <cell r="B121" t="str">
            <v>l0540</v>
          </cell>
          <cell r="C121">
            <v>8927</v>
          </cell>
        </row>
        <row r="122">
          <cell r="B122" t="str">
            <v>l0540</v>
          </cell>
          <cell r="C122" t="str">
            <v>-</v>
          </cell>
        </row>
        <row r="123">
          <cell r="B123" t="str">
            <v>l0553</v>
          </cell>
          <cell r="C123">
            <v>19594</v>
          </cell>
        </row>
        <row r="124">
          <cell r="B124" t="str">
            <v>l0553</v>
          </cell>
          <cell r="C124" t="str">
            <v>-</v>
          </cell>
        </row>
        <row r="125">
          <cell r="B125" t="str">
            <v>l0565</v>
          </cell>
          <cell r="C125">
            <v>10832</v>
          </cell>
        </row>
        <row r="126">
          <cell r="B126" t="str">
            <v>l0565</v>
          </cell>
          <cell r="C126" t="str">
            <v>-</v>
          </cell>
        </row>
        <row r="127">
          <cell r="B127" t="str">
            <v>l0568</v>
          </cell>
          <cell r="C127">
            <v>1017</v>
          </cell>
        </row>
        <row r="128">
          <cell r="B128" t="str">
            <v>l0571</v>
          </cell>
          <cell r="C128">
            <v>16928</v>
          </cell>
        </row>
        <row r="129">
          <cell r="B129" t="str">
            <v>l0574</v>
          </cell>
          <cell r="C129">
            <v>16202</v>
          </cell>
        </row>
        <row r="130">
          <cell r="B130" t="str">
            <v>l0579</v>
          </cell>
          <cell r="C130">
            <v>1592</v>
          </cell>
        </row>
        <row r="131">
          <cell r="B131" t="str">
            <v>l0582</v>
          </cell>
          <cell r="C131">
            <v>3375</v>
          </cell>
        </row>
        <row r="132">
          <cell r="B132" t="str">
            <v>l0582</v>
          </cell>
          <cell r="C132" t="str">
            <v>-</v>
          </cell>
        </row>
        <row r="133">
          <cell r="B133" t="str">
            <v>l0583</v>
          </cell>
          <cell r="C133">
            <v>10678</v>
          </cell>
        </row>
        <row r="134">
          <cell r="B134" t="str">
            <v>l0590</v>
          </cell>
          <cell r="C134">
            <v>2519</v>
          </cell>
        </row>
        <row r="135">
          <cell r="B135" t="str">
            <v>l0590</v>
          </cell>
          <cell r="C135" t="str">
            <v>-</v>
          </cell>
        </row>
        <row r="136">
          <cell r="B136" t="str">
            <v>l0602</v>
          </cell>
          <cell r="C136">
            <v>5191</v>
          </cell>
        </row>
        <row r="137">
          <cell r="B137" t="str">
            <v>l0629</v>
          </cell>
          <cell r="C137">
            <v>1166</v>
          </cell>
        </row>
        <row r="138">
          <cell r="B138" t="str">
            <v>l0630</v>
          </cell>
          <cell r="C138">
            <v>1588</v>
          </cell>
        </row>
        <row r="139">
          <cell r="B139" t="str">
            <v>l0636</v>
          </cell>
          <cell r="C139">
            <v>1745</v>
          </cell>
        </row>
        <row r="140">
          <cell r="B140" t="str">
            <v>l0640</v>
          </cell>
          <cell r="C140">
            <v>16421</v>
          </cell>
        </row>
        <row r="141">
          <cell r="B141" t="str">
            <v>l0641</v>
          </cell>
          <cell r="C141">
            <v>2778</v>
          </cell>
        </row>
        <row r="142">
          <cell r="B142" t="str">
            <v>l0643</v>
          </cell>
          <cell r="C142">
            <v>5254</v>
          </cell>
        </row>
        <row r="143">
          <cell r="B143" t="str">
            <v>l0643</v>
          </cell>
          <cell r="C143" t="str">
            <v>-</v>
          </cell>
        </row>
        <row r="144">
          <cell r="B144" t="str">
            <v>l0658</v>
          </cell>
          <cell r="C144">
            <v>24107</v>
          </cell>
        </row>
        <row r="145">
          <cell r="B145" t="str">
            <v>l0661</v>
          </cell>
          <cell r="C145">
            <v>2575</v>
          </cell>
        </row>
        <row r="146">
          <cell r="B146" t="str">
            <v>l0665</v>
          </cell>
          <cell r="C146">
            <v>39574</v>
          </cell>
        </row>
        <row r="147">
          <cell r="B147" t="str">
            <v>l0665</v>
          </cell>
          <cell r="C147" t="str">
            <v>-</v>
          </cell>
        </row>
        <row r="148">
          <cell r="B148" t="str">
            <v>l0666</v>
          </cell>
          <cell r="C148">
            <v>4830</v>
          </cell>
        </row>
        <row r="149">
          <cell r="B149" t="str">
            <v>l0673</v>
          </cell>
          <cell r="C149">
            <v>8970</v>
          </cell>
        </row>
        <row r="150">
          <cell r="B150" t="str">
            <v>l0678</v>
          </cell>
          <cell r="C150">
            <v>2046</v>
          </cell>
        </row>
        <row r="151">
          <cell r="B151" t="str">
            <v>l0682</v>
          </cell>
          <cell r="C151">
            <v>2885</v>
          </cell>
        </row>
        <row r="152">
          <cell r="B152" t="str">
            <v>l0688</v>
          </cell>
          <cell r="C152">
            <v>1328</v>
          </cell>
        </row>
        <row r="153">
          <cell r="B153" t="str">
            <v>l0688</v>
          </cell>
          <cell r="C153" t="str">
            <v>-</v>
          </cell>
        </row>
        <row r="154">
          <cell r="B154" t="str">
            <v>l0689</v>
          </cell>
          <cell r="C154">
            <v>10670</v>
          </cell>
        </row>
        <row r="155">
          <cell r="B155" t="str">
            <v>l0689</v>
          </cell>
          <cell r="C155" t="str">
            <v>-</v>
          </cell>
        </row>
        <row r="156">
          <cell r="B156" t="str">
            <v>l0689</v>
          </cell>
          <cell r="C156" t="str">
            <v>-</v>
          </cell>
        </row>
        <row r="157">
          <cell r="B157" t="str">
            <v>l0689</v>
          </cell>
          <cell r="C157" t="str">
            <v>-</v>
          </cell>
        </row>
        <row r="158">
          <cell r="B158" t="str">
            <v>l0692</v>
          </cell>
          <cell r="C158" t="str">
            <v>-</v>
          </cell>
        </row>
        <row r="159">
          <cell r="B159" t="str">
            <v>l0694</v>
          </cell>
          <cell r="C159">
            <v>3788</v>
          </cell>
        </row>
        <row r="160">
          <cell r="B160" t="str">
            <v>l0732</v>
          </cell>
          <cell r="C160">
            <v>9935</v>
          </cell>
        </row>
        <row r="161">
          <cell r="B161" t="str">
            <v>l0734</v>
          </cell>
          <cell r="C161">
            <v>9278</v>
          </cell>
        </row>
        <row r="162">
          <cell r="B162" t="str">
            <v>l0734</v>
          </cell>
          <cell r="C162" t="str">
            <v>-</v>
          </cell>
        </row>
        <row r="163">
          <cell r="B163" t="str">
            <v>l0734</v>
          </cell>
          <cell r="C163" t="str">
            <v>-</v>
          </cell>
        </row>
        <row r="164">
          <cell r="B164" t="str">
            <v>l0740</v>
          </cell>
          <cell r="C164">
            <v>4526</v>
          </cell>
        </row>
        <row r="165">
          <cell r="B165" t="str">
            <v>l0757</v>
          </cell>
          <cell r="C165">
            <v>1045</v>
          </cell>
        </row>
        <row r="166">
          <cell r="B166" t="str">
            <v>l0764</v>
          </cell>
          <cell r="C166">
            <v>1954</v>
          </cell>
        </row>
        <row r="167">
          <cell r="B167" t="str">
            <v>l0765</v>
          </cell>
          <cell r="C167">
            <v>819</v>
          </cell>
        </row>
        <row r="168">
          <cell r="B168" t="str">
            <v>l0766</v>
          </cell>
          <cell r="C168">
            <v>16385</v>
          </cell>
        </row>
        <row r="169">
          <cell r="B169" t="str">
            <v>l0766</v>
          </cell>
          <cell r="C169" t="str">
            <v>-</v>
          </cell>
        </row>
        <row r="170">
          <cell r="B170" t="str">
            <v>l0766</v>
          </cell>
          <cell r="C170" t="str">
            <v>-</v>
          </cell>
        </row>
        <row r="171">
          <cell r="B171" t="str">
            <v>l0782</v>
          </cell>
          <cell r="C171">
            <v>4235</v>
          </cell>
        </row>
        <row r="172">
          <cell r="B172" t="str">
            <v>l0782</v>
          </cell>
          <cell r="C172" t="str">
            <v>-</v>
          </cell>
        </row>
        <row r="173">
          <cell r="B173" t="str">
            <v>l0794</v>
          </cell>
          <cell r="C173">
            <v>1342</v>
          </cell>
        </row>
        <row r="174">
          <cell r="B174" t="str">
            <v>l0817</v>
          </cell>
          <cell r="C174">
            <v>547</v>
          </cell>
        </row>
        <row r="175">
          <cell r="B175" t="str">
            <v>l0835</v>
          </cell>
          <cell r="C175">
            <v>8205</v>
          </cell>
        </row>
        <row r="176">
          <cell r="B176" t="str">
            <v>l0837</v>
          </cell>
          <cell r="C176">
            <v>1929</v>
          </cell>
        </row>
        <row r="177">
          <cell r="B177" t="str">
            <v>l0841</v>
          </cell>
          <cell r="C177">
            <v>2946</v>
          </cell>
        </row>
        <row r="178">
          <cell r="B178" t="str">
            <v>l0858</v>
          </cell>
          <cell r="C178">
            <v>1136</v>
          </cell>
        </row>
        <row r="179">
          <cell r="B179" t="str">
            <v>l0867</v>
          </cell>
          <cell r="C179">
            <v>4584</v>
          </cell>
        </row>
        <row r="180">
          <cell r="B180" t="str">
            <v>l0876</v>
          </cell>
          <cell r="C180">
            <v>6560</v>
          </cell>
        </row>
        <row r="181">
          <cell r="B181" t="str">
            <v>l0883</v>
          </cell>
          <cell r="C181">
            <v>2929</v>
          </cell>
        </row>
        <row r="182">
          <cell r="B182" t="str">
            <v>l0886</v>
          </cell>
          <cell r="C182">
            <v>8702</v>
          </cell>
        </row>
        <row r="183">
          <cell r="B183" t="str">
            <v>l0898</v>
          </cell>
          <cell r="C183">
            <v>4169</v>
          </cell>
        </row>
        <row r="184">
          <cell r="B184" t="str">
            <v>l0921</v>
          </cell>
          <cell r="C184">
            <v>5272</v>
          </cell>
        </row>
        <row r="185">
          <cell r="B185" t="str">
            <v>l0923</v>
          </cell>
          <cell r="C185">
            <v>4289</v>
          </cell>
        </row>
        <row r="186">
          <cell r="B186" t="str">
            <v>l0931</v>
          </cell>
          <cell r="C186">
            <v>6760</v>
          </cell>
        </row>
        <row r="187">
          <cell r="B187" t="str">
            <v>l0931</v>
          </cell>
          <cell r="C187" t="str">
            <v>-</v>
          </cell>
        </row>
        <row r="188">
          <cell r="B188" t="str">
            <v>l0936</v>
          </cell>
          <cell r="C188">
            <v>5793</v>
          </cell>
        </row>
        <row r="189">
          <cell r="B189" t="str">
            <v>l0936</v>
          </cell>
          <cell r="C189" t="str">
            <v>-</v>
          </cell>
        </row>
        <row r="190">
          <cell r="B190" t="str">
            <v>l0941</v>
          </cell>
          <cell r="C190">
            <v>169</v>
          </cell>
        </row>
        <row r="191">
          <cell r="B191" t="str">
            <v>l0943</v>
          </cell>
          <cell r="C191">
            <v>6380</v>
          </cell>
        </row>
        <row r="192">
          <cell r="B192" t="str">
            <v>l0944</v>
          </cell>
          <cell r="C192">
            <v>11625</v>
          </cell>
        </row>
        <row r="193">
          <cell r="B193" t="str">
            <v>l0944</v>
          </cell>
          <cell r="C193" t="str">
            <v>-</v>
          </cell>
        </row>
        <row r="194">
          <cell r="B194" t="str">
            <v>l0944</v>
          </cell>
          <cell r="C194" t="str">
            <v>-</v>
          </cell>
        </row>
        <row r="195">
          <cell r="B195" t="str">
            <v>l0968</v>
          </cell>
          <cell r="C195">
            <v>9394</v>
          </cell>
        </row>
        <row r="196">
          <cell r="B196" t="str">
            <v>l0968</v>
          </cell>
          <cell r="C196" t="str">
            <v>-</v>
          </cell>
        </row>
        <row r="197">
          <cell r="B197" t="str">
            <v>l0979</v>
          </cell>
          <cell r="C197">
            <v>5469</v>
          </cell>
        </row>
        <row r="198">
          <cell r="B198" t="str">
            <v>l0986</v>
          </cell>
          <cell r="C198">
            <v>2752</v>
          </cell>
        </row>
        <row r="199">
          <cell r="B199" t="str">
            <v>l0986</v>
          </cell>
          <cell r="C199" t="str">
            <v>-</v>
          </cell>
        </row>
        <row r="200">
          <cell r="B200" t="str">
            <v>l0992</v>
          </cell>
          <cell r="C200">
            <v>1413</v>
          </cell>
        </row>
        <row r="201">
          <cell r="B201" t="str">
            <v>l1005</v>
          </cell>
          <cell r="C201">
            <v>7690</v>
          </cell>
        </row>
        <row r="202">
          <cell r="B202" t="str">
            <v>l1017</v>
          </cell>
          <cell r="C202">
            <v>8266</v>
          </cell>
        </row>
        <row r="203">
          <cell r="B203" t="str">
            <v>l1038</v>
          </cell>
          <cell r="C203">
            <v>3885</v>
          </cell>
        </row>
        <row r="204">
          <cell r="B204" t="str">
            <v>l1064</v>
          </cell>
          <cell r="C204">
            <v>14839</v>
          </cell>
        </row>
        <row r="205">
          <cell r="B205" t="str">
            <v>l1064</v>
          </cell>
          <cell r="C205" t="str">
            <v>-</v>
          </cell>
        </row>
        <row r="206">
          <cell r="B206" t="str">
            <v>l1093</v>
          </cell>
          <cell r="C206">
            <v>19420</v>
          </cell>
        </row>
        <row r="207">
          <cell r="B207" t="str">
            <v>l1100</v>
          </cell>
          <cell r="C207">
            <v>2121</v>
          </cell>
        </row>
        <row r="208">
          <cell r="B208" t="str">
            <v>l1109</v>
          </cell>
          <cell r="C208">
            <v>16087</v>
          </cell>
        </row>
        <row r="209">
          <cell r="B209" t="str">
            <v>l1122</v>
          </cell>
          <cell r="C209">
            <v>6686</v>
          </cell>
        </row>
        <row r="210">
          <cell r="B210" t="str">
            <v>l1128</v>
          </cell>
          <cell r="C210">
            <v>3852</v>
          </cell>
        </row>
        <row r="211">
          <cell r="B211" t="str">
            <v>l1164</v>
          </cell>
          <cell r="C211">
            <v>1360</v>
          </cell>
        </row>
        <row r="212">
          <cell r="B212" t="str">
            <v>l1182</v>
          </cell>
          <cell r="C212">
            <v>16002</v>
          </cell>
        </row>
        <row r="213">
          <cell r="B213" t="str">
            <v>l1215</v>
          </cell>
          <cell r="C213">
            <v>4379</v>
          </cell>
        </row>
        <row r="214">
          <cell r="B214" t="str">
            <v>l1226</v>
          </cell>
          <cell r="C214">
            <v>5360</v>
          </cell>
        </row>
        <row r="215">
          <cell r="B215" t="str">
            <v>l1236</v>
          </cell>
          <cell r="C215">
            <v>7708</v>
          </cell>
        </row>
        <row r="216">
          <cell r="B216" t="str">
            <v>l1236</v>
          </cell>
          <cell r="C216" t="str">
            <v>-</v>
          </cell>
        </row>
        <row r="217">
          <cell r="B217" t="str">
            <v>l1236</v>
          </cell>
          <cell r="C217" t="str">
            <v>-</v>
          </cell>
        </row>
        <row r="218">
          <cell r="B218" t="str">
            <v>l1239</v>
          </cell>
          <cell r="C218">
            <v>3430</v>
          </cell>
        </row>
        <row r="219">
          <cell r="B219" t="str">
            <v>l1395</v>
          </cell>
          <cell r="C219">
            <v>307</v>
          </cell>
        </row>
        <row r="220">
          <cell r="B220" t="str">
            <v>l1399</v>
          </cell>
          <cell r="C220">
            <v>7555</v>
          </cell>
        </row>
        <row r="221">
          <cell r="B221" t="str">
            <v>l1409</v>
          </cell>
          <cell r="C221">
            <v>2176</v>
          </cell>
        </row>
        <row r="222">
          <cell r="B222" t="str">
            <v>l1413</v>
          </cell>
          <cell r="C222">
            <v>5140</v>
          </cell>
        </row>
        <row r="223">
          <cell r="B223" t="str">
            <v>l1413</v>
          </cell>
          <cell r="C223" t="str">
            <v>-</v>
          </cell>
        </row>
        <row r="224">
          <cell r="B224" t="str">
            <v>l1418</v>
          </cell>
          <cell r="C224">
            <v>14614</v>
          </cell>
        </row>
        <row r="225">
          <cell r="B225" t="str">
            <v>l1418</v>
          </cell>
          <cell r="C225" t="str">
            <v>-</v>
          </cell>
        </row>
        <row r="226">
          <cell r="B226" t="str">
            <v>l1426</v>
          </cell>
          <cell r="C226">
            <v>15246</v>
          </cell>
        </row>
        <row r="227">
          <cell r="B227" t="str">
            <v>l1436</v>
          </cell>
          <cell r="C227">
            <v>7576</v>
          </cell>
        </row>
        <row r="228">
          <cell r="B228" t="str">
            <v>l1454</v>
          </cell>
          <cell r="C228">
            <v>1067</v>
          </cell>
        </row>
        <row r="229">
          <cell r="B229" t="str">
            <v>l1459</v>
          </cell>
          <cell r="C229">
            <v>6382</v>
          </cell>
        </row>
        <row r="230">
          <cell r="B230" t="str">
            <v>l1464</v>
          </cell>
          <cell r="C230">
            <v>35003</v>
          </cell>
        </row>
        <row r="231">
          <cell r="B231" t="str">
            <v>l1471</v>
          </cell>
          <cell r="C231">
            <v>3343</v>
          </cell>
        </row>
        <row r="232">
          <cell r="B232" t="str">
            <v>l1471</v>
          </cell>
          <cell r="C232" t="str">
            <v>-</v>
          </cell>
        </row>
        <row r="233">
          <cell r="B233" t="str">
            <v>l1479</v>
          </cell>
          <cell r="C233">
            <v>16457</v>
          </cell>
        </row>
        <row r="234">
          <cell r="B234" t="str">
            <v>l1479</v>
          </cell>
          <cell r="C234" t="str">
            <v>-</v>
          </cell>
        </row>
        <row r="235">
          <cell r="B235" t="str">
            <v>l1506</v>
          </cell>
          <cell r="C235">
            <v>5698</v>
          </cell>
        </row>
        <row r="236">
          <cell r="B236" t="str">
            <v>l1519</v>
          </cell>
          <cell r="C236">
            <v>11396</v>
          </cell>
        </row>
        <row r="237">
          <cell r="B237" t="str">
            <v>l1519</v>
          </cell>
          <cell r="C237" t="str">
            <v>-</v>
          </cell>
        </row>
        <row r="238">
          <cell r="B238" t="str">
            <v>l1519</v>
          </cell>
          <cell r="C238" t="str">
            <v>-</v>
          </cell>
        </row>
        <row r="239">
          <cell r="B239" t="str">
            <v>l1524</v>
          </cell>
          <cell r="C239">
            <v>4483</v>
          </cell>
        </row>
        <row r="240">
          <cell r="B240" t="str">
            <v>l1525</v>
          </cell>
          <cell r="C240">
            <v>1259</v>
          </cell>
        </row>
        <row r="241">
          <cell r="B241" t="str">
            <v>l1533</v>
          </cell>
          <cell r="C241">
            <v>8928</v>
          </cell>
        </row>
        <row r="242">
          <cell r="B242" t="str">
            <v>l1542</v>
          </cell>
          <cell r="C242">
            <v>31472</v>
          </cell>
        </row>
        <row r="243">
          <cell r="B243" t="str">
            <v>l1542</v>
          </cell>
          <cell r="C243" t="str">
            <v>-</v>
          </cell>
        </row>
        <row r="244">
          <cell r="B244" t="str">
            <v>l1549</v>
          </cell>
          <cell r="C244">
            <v>6779</v>
          </cell>
        </row>
        <row r="245">
          <cell r="B245" t="str">
            <v>l1559</v>
          </cell>
          <cell r="C245">
            <v>267</v>
          </cell>
        </row>
        <row r="246">
          <cell r="B246" t="str">
            <v>l1560</v>
          </cell>
          <cell r="C246">
            <v>2343</v>
          </cell>
        </row>
        <row r="247">
          <cell r="B247" t="str">
            <v>l1569</v>
          </cell>
          <cell r="C247">
            <v>5940</v>
          </cell>
        </row>
        <row r="248">
          <cell r="B248" t="str">
            <v>l1569</v>
          </cell>
          <cell r="C248" t="str">
            <v>-</v>
          </cell>
        </row>
        <row r="249">
          <cell r="B249" t="str">
            <v>l1573</v>
          </cell>
          <cell r="C249">
            <v>1004</v>
          </cell>
        </row>
        <row r="250">
          <cell r="B250" t="str">
            <v>l1579</v>
          </cell>
          <cell r="C250">
            <v>178</v>
          </cell>
        </row>
        <row r="251">
          <cell r="B251" t="str">
            <v>l1581</v>
          </cell>
          <cell r="C251">
            <v>5888</v>
          </cell>
        </row>
        <row r="252">
          <cell r="B252" t="str">
            <v>l1581</v>
          </cell>
          <cell r="C252" t="str">
            <v>-</v>
          </cell>
        </row>
        <row r="253">
          <cell r="B253" t="str">
            <v>l1585</v>
          </cell>
          <cell r="C253">
            <v>3020</v>
          </cell>
        </row>
        <row r="254">
          <cell r="B254" t="str">
            <v>l1585</v>
          </cell>
          <cell r="C254" t="str">
            <v>-</v>
          </cell>
        </row>
        <row r="255">
          <cell r="B255" t="str">
            <v>l1585</v>
          </cell>
          <cell r="C255" t="str">
            <v>-</v>
          </cell>
        </row>
        <row r="256">
          <cell r="B256" t="str">
            <v>l1586</v>
          </cell>
          <cell r="C256">
            <v>2629</v>
          </cell>
        </row>
        <row r="257">
          <cell r="B257" t="str">
            <v>l1586</v>
          </cell>
          <cell r="C257" t="str">
            <v>-</v>
          </cell>
        </row>
        <row r="258">
          <cell r="B258" t="str">
            <v>l1586</v>
          </cell>
          <cell r="C258" t="str">
            <v>-</v>
          </cell>
        </row>
        <row r="259">
          <cell r="B259" t="str">
            <v>l1622</v>
          </cell>
          <cell r="C259">
            <v>474</v>
          </cell>
        </row>
        <row r="260">
          <cell r="B260" t="str">
            <v>l1627</v>
          </cell>
          <cell r="C260">
            <v>294</v>
          </cell>
        </row>
        <row r="261">
          <cell r="B261" t="str">
            <v>l1638</v>
          </cell>
          <cell r="C261">
            <v>16110</v>
          </cell>
        </row>
        <row r="262">
          <cell r="B262" t="str">
            <v>l1640</v>
          </cell>
          <cell r="C262">
            <v>2049</v>
          </cell>
        </row>
        <row r="263">
          <cell r="B263" t="str">
            <v>l1646</v>
          </cell>
          <cell r="C263">
            <v>42645</v>
          </cell>
        </row>
        <row r="264">
          <cell r="B264" t="str">
            <v>l1647</v>
          </cell>
          <cell r="C264">
            <v>8158</v>
          </cell>
        </row>
        <row r="265">
          <cell r="B265" t="str">
            <v>l1663</v>
          </cell>
          <cell r="C265">
            <v>20094</v>
          </cell>
        </row>
        <row r="266">
          <cell r="B266" t="str">
            <v>l1666</v>
          </cell>
          <cell r="C266">
            <v>11208</v>
          </cell>
        </row>
        <row r="267">
          <cell r="B267" t="str">
            <v>l1666</v>
          </cell>
          <cell r="C267" t="str">
            <v>-</v>
          </cell>
        </row>
        <row r="268">
          <cell r="B268" t="str">
            <v>l1670</v>
          </cell>
          <cell r="C268">
            <v>4990</v>
          </cell>
        </row>
        <row r="269">
          <cell r="B269" t="str">
            <v>l1678</v>
          </cell>
          <cell r="C269">
            <v>1053</v>
          </cell>
        </row>
        <row r="270">
          <cell r="B270" t="str">
            <v>l1680</v>
          </cell>
          <cell r="C270">
            <v>5641</v>
          </cell>
        </row>
        <row r="271">
          <cell r="B271" t="str">
            <v>l1691</v>
          </cell>
          <cell r="C271">
            <v>6236</v>
          </cell>
        </row>
        <row r="272">
          <cell r="B272" t="str">
            <v>l1691</v>
          </cell>
          <cell r="C272" t="str">
            <v>-</v>
          </cell>
        </row>
        <row r="273">
          <cell r="B273" t="str">
            <v>l1693</v>
          </cell>
          <cell r="C273">
            <v>3775</v>
          </cell>
        </row>
        <row r="274">
          <cell r="B274" t="str">
            <v>l1693</v>
          </cell>
          <cell r="C274" t="str">
            <v>-</v>
          </cell>
        </row>
        <row r="275">
          <cell r="B275" t="str">
            <v>l1697</v>
          </cell>
          <cell r="C275">
            <v>25143</v>
          </cell>
        </row>
        <row r="276">
          <cell r="B276" t="str">
            <v>l1697</v>
          </cell>
          <cell r="C276" t="str">
            <v>-</v>
          </cell>
        </row>
        <row r="277">
          <cell r="B277" t="str">
            <v>l1704</v>
          </cell>
          <cell r="C277">
            <v>962</v>
          </cell>
        </row>
        <row r="278">
          <cell r="B278" t="str">
            <v>l1709</v>
          </cell>
          <cell r="C278">
            <v>1512</v>
          </cell>
        </row>
        <row r="279">
          <cell r="B279" t="str">
            <v>l1712</v>
          </cell>
          <cell r="C279">
            <v>976</v>
          </cell>
        </row>
        <row r="280">
          <cell r="B280" t="str">
            <v>l1713</v>
          </cell>
          <cell r="C280">
            <v>7330</v>
          </cell>
        </row>
        <row r="281">
          <cell r="B281" t="str">
            <v>l1713</v>
          </cell>
          <cell r="C281" t="str">
            <v>-</v>
          </cell>
        </row>
        <row r="282">
          <cell r="B282" t="str">
            <v>l1737</v>
          </cell>
          <cell r="C282">
            <v>2333</v>
          </cell>
        </row>
        <row r="283">
          <cell r="B283" t="str">
            <v>l1745</v>
          </cell>
          <cell r="C283">
            <v>2885</v>
          </cell>
        </row>
        <row r="284">
          <cell r="B284" t="str">
            <v>l1753</v>
          </cell>
          <cell r="C284">
            <v>3522</v>
          </cell>
        </row>
        <row r="285">
          <cell r="B285" t="str">
            <v>l1760</v>
          </cell>
          <cell r="C285">
            <v>1140</v>
          </cell>
        </row>
        <row r="286">
          <cell r="B286" t="str">
            <v>l1763</v>
          </cell>
          <cell r="C286">
            <v>6131</v>
          </cell>
        </row>
        <row r="287">
          <cell r="B287" t="str">
            <v>l1766</v>
          </cell>
          <cell r="C287">
            <v>8774</v>
          </cell>
        </row>
        <row r="288">
          <cell r="B288" t="str">
            <v>l1768</v>
          </cell>
          <cell r="C288">
            <v>38177</v>
          </cell>
        </row>
        <row r="289">
          <cell r="B289" t="str">
            <v>l1768</v>
          </cell>
          <cell r="C289" t="str">
            <v>-</v>
          </cell>
        </row>
        <row r="290">
          <cell r="B290" t="str">
            <v>l1775</v>
          </cell>
          <cell r="C290">
            <v>9597</v>
          </cell>
        </row>
        <row r="291">
          <cell r="B291" t="str">
            <v>l1775</v>
          </cell>
          <cell r="C291" t="str">
            <v>-</v>
          </cell>
        </row>
        <row r="292">
          <cell r="B292" t="str">
            <v>l1781</v>
          </cell>
          <cell r="C292">
            <v>16064</v>
          </cell>
        </row>
        <row r="293">
          <cell r="B293" t="str">
            <v>l1781</v>
          </cell>
          <cell r="C293" t="str">
            <v>-</v>
          </cell>
        </row>
        <row r="294">
          <cell r="B294" t="str">
            <v>l1785</v>
          </cell>
          <cell r="C294">
            <v>14675</v>
          </cell>
        </row>
        <row r="295">
          <cell r="B295" t="str">
            <v>l1788</v>
          </cell>
          <cell r="C295">
            <v>10240</v>
          </cell>
        </row>
        <row r="296">
          <cell r="B296" t="str">
            <v>l1792</v>
          </cell>
          <cell r="C296">
            <v>6451</v>
          </cell>
        </row>
        <row r="297">
          <cell r="B297" t="str">
            <v>l1793</v>
          </cell>
          <cell r="C297">
            <v>13404</v>
          </cell>
        </row>
        <row r="298">
          <cell r="B298" t="str">
            <v>l1794</v>
          </cell>
          <cell r="C298">
            <v>3905</v>
          </cell>
        </row>
        <row r="299">
          <cell r="B299" t="str">
            <v>l1802</v>
          </cell>
          <cell r="C299">
            <v>2930</v>
          </cell>
        </row>
        <row r="300">
          <cell r="B300" t="str">
            <v>l1802</v>
          </cell>
          <cell r="C300" t="str">
            <v>-</v>
          </cell>
        </row>
        <row r="301">
          <cell r="B301" t="str">
            <v>l1804</v>
          </cell>
          <cell r="C301">
            <v>4637</v>
          </cell>
        </row>
        <row r="302">
          <cell r="B302" t="str">
            <v>l1811</v>
          </cell>
          <cell r="C302">
            <v>627</v>
          </cell>
        </row>
        <row r="303">
          <cell r="B303" t="str">
            <v>l1817</v>
          </cell>
          <cell r="C303">
            <v>22482</v>
          </cell>
        </row>
        <row r="304">
          <cell r="B304" t="str">
            <v>l1821</v>
          </cell>
          <cell r="C304">
            <v>4119</v>
          </cell>
        </row>
        <row r="305">
          <cell r="B305" t="str">
            <v>l1821</v>
          </cell>
          <cell r="C305" t="str">
            <v>-</v>
          </cell>
        </row>
        <row r="306">
          <cell r="B306" t="str">
            <v>l1825</v>
          </cell>
          <cell r="C306">
            <v>5226</v>
          </cell>
        </row>
        <row r="307">
          <cell r="B307" t="str">
            <v>l1825</v>
          </cell>
          <cell r="C307" t="str">
            <v>-</v>
          </cell>
        </row>
        <row r="308">
          <cell r="B308" t="str">
            <v>l1835</v>
          </cell>
          <cell r="C308">
            <v>1031</v>
          </cell>
        </row>
        <row r="309">
          <cell r="B309" t="str">
            <v>l1836</v>
          </cell>
          <cell r="C309">
            <v>3766</v>
          </cell>
        </row>
        <row r="310">
          <cell r="B310" t="str">
            <v>l1836</v>
          </cell>
          <cell r="C310" t="str">
            <v>-</v>
          </cell>
        </row>
        <row r="311">
          <cell r="B311" t="str">
            <v>l1837</v>
          </cell>
          <cell r="C311">
            <v>1977</v>
          </cell>
        </row>
        <row r="312">
          <cell r="B312" t="str">
            <v>l1837</v>
          </cell>
          <cell r="C312" t="str">
            <v>-</v>
          </cell>
        </row>
        <row r="313">
          <cell r="B313" t="str">
            <v>l1839</v>
          </cell>
          <cell r="C313">
            <v>6674</v>
          </cell>
        </row>
        <row r="314">
          <cell r="B314" t="str">
            <v>l1839</v>
          </cell>
          <cell r="C314" t="str">
            <v>-</v>
          </cell>
        </row>
        <row r="315">
          <cell r="B315" t="str">
            <v>l1842</v>
          </cell>
          <cell r="C315">
            <v>18555</v>
          </cell>
        </row>
        <row r="316">
          <cell r="B316" t="str">
            <v>l1842</v>
          </cell>
          <cell r="C316" t="str">
            <v>-</v>
          </cell>
        </row>
        <row r="317">
          <cell r="B317" t="str">
            <v>l1847</v>
          </cell>
          <cell r="C317">
            <v>3596</v>
          </cell>
        </row>
        <row r="318">
          <cell r="B318" t="str">
            <v>l1850</v>
          </cell>
          <cell r="C318">
            <v>1073</v>
          </cell>
        </row>
        <row r="319">
          <cell r="B319" t="str">
            <v>l1855</v>
          </cell>
          <cell r="C319">
            <v>775</v>
          </cell>
        </row>
        <row r="320">
          <cell r="B320" t="str">
            <v>l1861</v>
          </cell>
          <cell r="C320">
            <v>4751</v>
          </cell>
        </row>
        <row r="321">
          <cell r="B321" t="str">
            <v>l1864</v>
          </cell>
          <cell r="C321">
            <v>515</v>
          </cell>
        </row>
        <row r="322">
          <cell r="B322" t="str">
            <v>l1865</v>
          </cell>
          <cell r="C322">
            <v>2158</v>
          </cell>
        </row>
        <row r="323">
          <cell r="B323" t="str">
            <v>l1875</v>
          </cell>
          <cell r="C323">
            <v>9265</v>
          </cell>
        </row>
        <row r="324">
          <cell r="B324" t="str">
            <v>l1875</v>
          </cell>
          <cell r="C324" t="str">
            <v>-</v>
          </cell>
        </row>
        <row r="325">
          <cell r="B325" t="str">
            <v>l1875</v>
          </cell>
          <cell r="C325" t="str">
            <v>-</v>
          </cell>
        </row>
        <row r="326">
          <cell r="B326" t="str">
            <v>l1875</v>
          </cell>
          <cell r="C326" t="str">
            <v>-</v>
          </cell>
        </row>
        <row r="327">
          <cell r="B327" t="str">
            <v>l1876</v>
          </cell>
          <cell r="C327">
            <v>17398</v>
          </cell>
        </row>
        <row r="328">
          <cell r="B328" t="str">
            <v>l1877</v>
          </cell>
          <cell r="C328">
            <v>5549</v>
          </cell>
        </row>
        <row r="329">
          <cell r="B329" t="str">
            <v>l1877</v>
          </cell>
          <cell r="C329" t="str">
            <v>-</v>
          </cell>
        </row>
        <row r="330">
          <cell r="B330" t="str">
            <v>l1877</v>
          </cell>
          <cell r="C330" t="str">
            <v>-</v>
          </cell>
        </row>
        <row r="331">
          <cell r="B331" t="str">
            <v>l1881</v>
          </cell>
          <cell r="C331">
            <v>7705</v>
          </cell>
        </row>
        <row r="332">
          <cell r="B332" t="str">
            <v>l1881</v>
          </cell>
          <cell r="C332" t="str">
            <v>-</v>
          </cell>
        </row>
        <row r="333">
          <cell r="B333" t="str">
            <v>l1888</v>
          </cell>
          <cell r="C333">
            <v>9758</v>
          </cell>
        </row>
        <row r="334">
          <cell r="B334" t="str">
            <v>l1891</v>
          </cell>
          <cell r="C334">
            <v>8570</v>
          </cell>
        </row>
        <row r="335">
          <cell r="B335" t="str">
            <v>l1892</v>
          </cell>
          <cell r="C335">
            <v>1902</v>
          </cell>
        </row>
        <row r="336">
          <cell r="B336" t="str">
            <v>l1892</v>
          </cell>
          <cell r="C336" t="str">
            <v>-</v>
          </cell>
        </row>
        <row r="337">
          <cell r="B337" t="str">
            <v>l1892</v>
          </cell>
          <cell r="C337" t="str">
            <v>-</v>
          </cell>
        </row>
        <row r="338">
          <cell r="B338" t="str">
            <v>l1893</v>
          </cell>
          <cell r="C338">
            <v>1146</v>
          </cell>
        </row>
        <row r="339">
          <cell r="B339" t="str">
            <v>l1896</v>
          </cell>
          <cell r="C339">
            <v>3928</v>
          </cell>
        </row>
        <row r="340">
          <cell r="B340" t="str">
            <v>l1899</v>
          </cell>
          <cell r="C340">
            <v>1549</v>
          </cell>
        </row>
        <row r="341">
          <cell r="B341" t="str">
            <v>l1901</v>
          </cell>
          <cell r="C341">
            <v>11016</v>
          </cell>
        </row>
        <row r="342">
          <cell r="B342" t="str">
            <v>l1901</v>
          </cell>
          <cell r="C342" t="str">
            <v>-</v>
          </cell>
        </row>
        <row r="343">
          <cell r="B343" t="str">
            <v>l1901</v>
          </cell>
          <cell r="C343" t="str">
            <v>-</v>
          </cell>
        </row>
        <row r="344">
          <cell r="B344" t="str">
            <v>l1906</v>
          </cell>
          <cell r="C344">
            <v>9328</v>
          </cell>
        </row>
        <row r="345">
          <cell r="B345" t="str">
            <v>l1906</v>
          </cell>
          <cell r="C345" t="str">
            <v>-</v>
          </cell>
        </row>
        <row r="346">
          <cell r="B346" t="str">
            <v>l1906</v>
          </cell>
          <cell r="C346" t="str">
            <v>-</v>
          </cell>
        </row>
        <row r="347">
          <cell r="B347" t="str">
            <v>l1909</v>
          </cell>
          <cell r="C347">
            <v>12261</v>
          </cell>
        </row>
        <row r="348">
          <cell r="B348" t="str">
            <v>l1910</v>
          </cell>
          <cell r="C348">
            <v>4181</v>
          </cell>
        </row>
        <row r="349">
          <cell r="B349" t="str">
            <v>l1911</v>
          </cell>
          <cell r="C349">
            <v>28314</v>
          </cell>
        </row>
        <row r="350">
          <cell r="B350" t="str">
            <v>l1912</v>
          </cell>
          <cell r="C350">
            <v>59260</v>
          </cell>
        </row>
        <row r="351">
          <cell r="B351" t="str">
            <v>l1913</v>
          </cell>
          <cell r="C351">
            <v>7874</v>
          </cell>
        </row>
        <row r="352">
          <cell r="B352" t="str">
            <v>l1921</v>
          </cell>
          <cell r="C352">
            <v>11257</v>
          </cell>
        </row>
        <row r="353">
          <cell r="B353" t="str">
            <v>l1924</v>
          </cell>
          <cell r="C353">
            <v>63297</v>
          </cell>
        </row>
        <row r="354">
          <cell r="B354" t="str">
            <v>l1926</v>
          </cell>
          <cell r="C354">
            <v>7383</v>
          </cell>
        </row>
        <row r="355">
          <cell r="B355" t="str">
            <v>l1944</v>
          </cell>
          <cell r="C355">
            <v>6407</v>
          </cell>
        </row>
        <row r="356">
          <cell r="B356" t="str">
            <v>l1964</v>
          </cell>
          <cell r="C356">
            <v>918</v>
          </cell>
        </row>
        <row r="357">
          <cell r="B357" t="str">
            <v>l1968</v>
          </cell>
          <cell r="C357">
            <v>5400</v>
          </cell>
        </row>
        <row r="358">
          <cell r="B358" t="str">
            <v>l1985</v>
          </cell>
          <cell r="C358">
            <v>229</v>
          </cell>
        </row>
        <row r="359">
          <cell r="B359" t="str">
            <v>l2004</v>
          </cell>
          <cell r="C359" t="str">
            <v>-</v>
          </cell>
        </row>
        <row r="360">
          <cell r="B360" t="str">
            <v>l2014</v>
          </cell>
          <cell r="C360">
            <v>2069</v>
          </cell>
        </row>
        <row r="361">
          <cell r="B361" t="str">
            <v>l2038</v>
          </cell>
          <cell r="C361">
            <v>233</v>
          </cell>
        </row>
        <row r="362">
          <cell r="B362" t="str">
            <v>l2051</v>
          </cell>
          <cell r="C362">
            <v>11341</v>
          </cell>
        </row>
        <row r="363">
          <cell r="B363" t="str">
            <v>l2051</v>
          </cell>
          <cell r="C363" t="str">
            <v>-</v>
          </cell>
        </row>
        <row r="364">
          <cell r="B364" t="str">
            <v>l2056</v>
          </cell>
          <cell r="C364">
            <v>2694</v>
          </cell>
        </row>
        <row r="365">
          <cell r="B365" t="str">
            <v>l2058</v>
          </cell>
          <cell r="C365">
            <v>36322</v>
          </cell>
        </row>
        <row r="366">
          <cell r="B366" t="str">
            <v>l2058</v>
          </cell>
          <cell r="C366" t="str">
            <v>-</v>
          </cell>
        </row>
        <row r="367">
          <cell r="B367" t="str">
            <v>l2058</v>
          </cell>
          <cell r="C367" t="str">
            <v>-</v>
          </cell>
        </row>
        <row r="368">
          <cell r="B368" t="str">
            <v>l2058</v>
          </cell>
          <cell r="C368" t="str">
            <v>-</v>
          </cell>
        </row>
        <row r="369">
          <cell r="B369" t="str">
            <v>l2066</v>
          </cell>
          <cell r="C369">
            <v>2408</v>
          </cell>
        </row>
        <row r="370">
          <cell r="B370" t="str">
            <v>l2068</v>
          </cell>
          <cell r="C370">
            <v>2966</v>
          </cell>
        </row>
        <row r="371">
          <cell r="B371" t="str">
            <v>l2068</v>
          </cell>
          <cell r="C371" t="str">
            <v>-</v>
          </cell>
        </row>
        <row r="372">
          <cell r="B372" t="str">
            <v>l2070</v>
          </cell>
          <cell r="C372">
            <v>76346</v>
          </cell>
        </row>
        <row r="373">
          <cell r="B373" t="str">
            <v>l2070</v>
          </cell>
          <cell r="C373" t="str">
            <v>-</v>
          </cell>
        </row>
        <row r="374">
          <cell r="B374" t="str">
            <v>l2072</v>
          </cell>
          <cell r="C374">
            <v>11257</v>
          </cell>
        </row>
        <row r="375">
          <cell r="B375" t="str">
            <v>l2073</v>
          </cell>
          <cell r="C375">
            <v>7274</v>
          </cell>
        </row>
        <row r="376">
          <cell r="B376" t="str">
            <v>l2082</v>
          </cell>
          <cell r="C376">
            <v>4279</v>
          </cell>
        </row>
        <row r="377">
          <cell r="B377" t="str">
            <v>l2083</v>
          </cell>
          <cell r="C377">
            <v>1123</v>
          </cell>
        </row>
        <row r="378">
          <cell r="B378" t="str">
            <v>l2084</v>
          </cell>
          <cell r="C378">
            <v>2115</v>
          </cell>
        </row>
        <row r="379">
          <cell r="B379" t="str">
            <v>l2085</v>
          </cell>
          <cell r="C379">
            <v>11288</v>
          </cell>
        </row>
        <row r="380">
          <cell r="B380" t="str">
            <v>l2090</v>
          </cell>
          <cell r="C380">
            <v>1424</v>
          </cell>
        </row>
        <row r="381">
          <cell r="B381" t="str">
            <v>l2099</v>
          </cell>
          <cell r="C381">
            <v>1087</v>
          </cell>
        </row>
        <row r="382">
          <cell r="B382" t="str">
            <v>l2103</v>
          </cell>
          <cell r="C382">
            <v>30159</v>
          </cell>
        </row>
        <row r="383">
          <cell r="B383" t="str">
            <v>l2114</v>
          </cell>
          <cell r="C383">
            <v>9097</v>
          </cell>
        </row>
        <row r="384">
          <cell r="B384" t="str">
            <v>l2114</v>
          </cell>
          <cell r="C384" t="str">
            <v>-</v>
          </cell>
        </row>
        <row r="386">
          <cell r="B386" t="str">
            <v>- Geen waarde</v>
          </cell>
        </row>
        <row r="387">
          <cell r="B387" t="str">
            <v>- Niet van toepassing</v>
          </cell>
        </row>
        <row r="388">
          <cell r="B388" t="str">
            <v>Aedes-benchmark</v>
          </cell>
        </row>
        <row r="392">
          <cell r="B392" t="str">
            <v>maandag 4 december 2023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62"/>
  <sheetViews>
    <sheetView tabSelected="1" topLeftCell="U118" workbookViewId="0">
      <selection activeCell="X118" sqref="X118"/>
    </sheetView>
  </sheetViews>
  <sheetFormatPr defaultRowHeight="14.5" x14ac:dyDescent="0.35"/>
  <cols>
    <col min="2" max="2" width="23.54296875" customWidth="1"/>
    <col min="3" max="3" width="17.81640625" customWidth="1"/>
    <col min="4" max="4" width="3.6328125" customWidth="1"/>
    <col min="5" max="5" width="19.6328125" customWidth="1"/>
    <col min="6" max="39" width="7.6328125" customWidth="1"/>
    <col min="40" max="40" width="10.6328125" customWidth="1"/>
  </cols>
  <sheetData>
    <row r="1" spans="1:40" ht="99" customHeight="1" x14ac:dyDescent="0.35">
      <c r="A1" s="15"/>
      <c r="B1" s="15"/>
      <c r="C1" s="15" t="s">
        <v>318</v>
      </c>
      <c r="D1" s="17" t="s">
        <v>319</v>
      </c>
      <c r="E1" s="18"/>
      <c r="F1" s="4" t="s">
        <v>283</v>
      </c>
      <c r="G1" s="5" t="s">
        <v>284</v>
      </c>
      <c r="H1" s="5" t="s">
        <v>285</v>
      </c>
      <c r="I1" s="5" t="s">
        <v>286</v>
      </c>
      <c r="J1" s="5" t="s">
        <v>287</v>
      </c>
      <c r="K1" s="5" t="s">
        <v>288</v>
      </c>
      <c r="L1" s="5" t="s">
        <v>289</v>
      </c>
      <c r="M1" s="6" t="s">
        <v>290</v>
      </c>
      <c r="N1" s="7" t="s">
        <v>291</v>
      </c>
      <c r="O1" s="8" t="s">
        <v>292</v>
      </c>
      <c r="P1" s="9" t="s">
        <v>293</v>
      </c>
      <c r="Q1" s="9" t="s">
        <v>294</v>
      </c>
      <c r="R1" s="9" t="s">
        <v>295</v>
      </c>
      <c r="S1" s="9" t="s">
        <v>296</v>
      </c>
      <c r="T1" s="9" t="s">
        <v>297</v>
      </c>
      <c r="U1" s="9" t="s">
        <v>298</v>
      </c>
      <c r="V1" s="10" t="s">
        <v>299</v>
      </c>
      <c r="W1" s="11" t="s">
        <v>300</v>
      </c>
      <c r="X1" s="11" t="s">
        <v>301</v>
      </c>
      <c r="Y1" s="11" t="s">
        <v>302</v>
      </c>
      <c r="Z1" s="11" t="s">
        <v>303</v>
      </c>
      <c r="AA1" s="11" t="s">
        <v>304</v>
      </c>
      <c r="AB1" s="11" t="s">
        <v>305</v>
      </c>
      <c r="AC1" s="11" t="s">
        <v>306</v>
      </c>
      <c r="AD1" s="11" t="s">
        <v>307</v>
      </c>
      <c r="AE1" s="11" t="s">
        <v>308</v>
      </c>
      <c r="AF1" s="12" t="s">
        <v>309</v>
      </c>
      <c r="AG1" s="12" t="s">
        <v>310</v>
      </c>
      <c r="AH1" s="12" t="s">
        <v>311</v>
      </c>
      <c r="AI1" s="12" t="s">
        <v>312</v>
      </c>
      <c r="AJ1" s="12" t="s">
        <v>313</v>
      </c>
      <c r="AK1" s="12" t="s">
        <v>314</v>
      </c>
      <c r="AL1" s="12" t="s">
        <v>315</v>
      </c>
      <c r="AM1" s="13" t="s">
        <v>316</v>
      </c>
      <c r="AN1" s="14" t="s">
        <v>317</v>
      </c>
    </row>
    <row r="2" spans="1:40" x14ac:dyDescent="0.35">
      <c r="A2" s="1" t="s">
        <v>326</v>
      </c>
      <c r="B2" s="1" t="s">
        <v>212</v>
      </c>
      <c r="C2" s="1" t="s">
        <v>11</v>
      </c>
      <c r="D2" s="1" t="s">
        <v>323</v>
      </c>
      <c r="E2" s="1" t="s">
        <v>2</v>
      </c>
      <c r="F2" s="1" t="s">
        <v>5</v>
      </c>
      <c r="G2" s="1" t="s">
        <v>5</v>
      </c>
      <c r="H2" s="1">
        <v>8</v>
      </c>
      <c r="I2" s="1" t="s">
        <v>5</v>
      </c>
      <c r="J2" s="1">
        <v>8.1999999999999993</v>
      </c>
      <c r="K2" s="1" t="s">
        <v>4</v>
      </c>
      <c r="L2" s="1">
        <v>7.6</v>
      </c>
      <c r="M2" s="1" t="s">
        <v>4</v>
      </c>
      <c r="N2" s="16">
        <v>990</v>
      </c>
      <c r="O2" s="1" t="s">
        <v>4</v>
      </c>
      <c r="P2" s="1" t="s">
        <v>4</v>
      </c>
      <c r="Q2" s="1">
        <v>185.2</v>
      </c>
      <c r="R2" s="1" t="s">
        <v>3</v>
      </c>
      <c r="S2" s="1">
        <v>21.4</v>
      </c>
      <c r="T2" s="1" t="s">
        <v>5</v>
      </c>
      <c r="U2" s="1">
        <v>34.4</v>
      </c>
      <c r="V2" s="1" t="s">
        <v>4</v>
      </c>
      <c r="W2" s="1" t="s">
        <v>4</v>
      </c>
      <c r="X2" s="16">
        <v>3002</v>
      </c>
      <c r="Y2" s="1">
        <v>87</v>
      </c>
      <c r="Z2" s="1" t="s">
        <v>4</v>
      </c>
      <c r="AA2" s="1">
        <v>185.2</v>
      </c>
      <c r="AB2" s="1">
        <v>103</v>
      </c>
      <c r="AC2" s="1" t="s">
        <v>5</v>
      </c>
      <c r="AD2" s="1">
        <v>7.42</v>
      </c>
      <c r="AE2" s="1">
        <v>107</v>
      </c>
      <c r="AF2" s="2">
        <v>-2E-3</v>
      </c>
      <c r="AG2" s="2">
        <v>-1.0999999999999999E-2</v>
      </c>
      <c r="AH2" s="2">
        <v>0.93899999999999995</v>
      </c>
      <c r="AI2" s="16">
        <v>546</v>
      </c>
      <c r="AJ2" s="3">
        <v>0.64</v>
      </c>
      <c r="AK2" s="2">
        <v>3.1E-2</v>
      </c>
      <c r="AL2" s="2">
        <v>0.71299999999999997</v>
      </c>
      <c r="AM2" s="2">
        <v>0.93899999999999995</v>
      </c>
      <c r="AN2" s="19">
        <f>VLOOKUP(A2,'[1]THEMABOOM INLOG Woningcorporati'!$B:$C,2,FALSE)</f>
        <v>3902</v>
      </c>
    </row>
    <row r="3" spans="1:40" x14ac:dyDescent="0.35">
      <c r="A3" s="1" t="s">
        <v>327</v>
      </c>
      <c r="B3" s="1" t="s">
        <v>155</v>
      </c>
      <c r="C3" s="1" t="s">
        <v>20</v>
      </c>
      <c r="D3" s="1" t="s">
        <v>321</v>
      </c>
      <c r="E3" s="1" t="s">
        <v>9</v>
      </c>
      <c r="F3" s="1" t="s">
        <v>5</v>
      </c>
      <c r="G3" s="1" t="s">
        <v>5</v>
      </c>
      <c r="H3" s="1">
        <v>8</v>
      </c>
      <c r="I3" s="1" t="s">
        <v>5</v>
      </c>
      <c r="J3" s="1">
        <v>8.1999999999999993</v>
      </c>
      <c r="K3" s="1" t="s">
        <v>4</v>
      </c>
      <c r="L3" s="1">
        <v>7.9</v>
      </c>
      <c r="M3" s="1" t="s">
        <v>4</v>
      </c>
      <c r="N3" s="16">
        <v>902</v>
      </c>
      <c r="O3" s="1" t="s">
        <v>3</v>
      </c>
      <c r="P3" s="1" t="s">
        <v>3</v>
      </c>
      <c r="Q3" s="1">
        <v>205.7</v>
      </c>
      <c r="R3" s="1" t="s">
        <v>4</v>
      </c>
      <c r="S3" s="1">
        <v>18.8</v>
      </c>
      <c r="T3" s="1" t="s">
        <v>3</v>
      </c>
      <c r="U3" s="1">
        <v>46.4</v>
      </c>
      <c r="V3" s="1" t="s">
        <v>3</v>
      </c>
      <c r="W3" s="1" t="s">
        <v>3</v>
      </c>
      <c r="X3" s="16">
        <v>3801</v>
      </c>
      <c r="Y3" s="1">
        <v>106</v>
      </c>
      <c r="Z3" s="1" t="s">
        <v>4</v>
      </c>
      <c r="AA3" s="1">
        <v>205.7</v>
      </c>
      <c r="AB3" s="1">
        <v>104</v>
      </c>
      <c r="AC3" s="1" t="s">
        <v>3</v>
      </c>
      <c r="AD3" s="1">
        <v>6.72</v>
      </c>
      <c r="AE3" s="1">
        <v>100</v>
      </c>
      <c r="AF3" s="2">
        <v>8.0000000000000002E-3</v>
      </c>
      <c r="AG3" s="3">
        <v>-0.03</v>
      </c>
      <c r="AH3" s="2">
        <v>0.88100000000000001</v>
      </c>
      <c r="AI3" s="16">
        <v>591</v>
      </c>
      <c r="AJ3" s="2">
        <v>0.73499999999999999</v>
      </c>
      <c r="AK3" s="2">
        <v>3.2000000000000001E-2</v>
      </c>
      <c r="AL3" s="3">
        <v>0.8</v>
      </c>
      <c r="AM3" s="2">
        <v>0.69599999999999995</v>
      </c>
      <c r="AN3" s="19">
        <f>VLOOKUP(A3,'[1]THEMABOOM INLOG Woningcorporati'!$B:$C,2,FALSE)</f>
        <v>10604</v>
      </c>
    </row>
    <row r="4" spans="1:40" x14ac:dyDescent="0.35">
      <c r="A4" s="1" t="s">
        <v>328</v>
      </c>
      <c r="B4" s="1" t="s">
        <v>131</v>
      </c>
      <c r="C4" s="1" t="s">
        <v>15</v>
      </c>
      <c r="D4" s="1" t="s">
        <v>323</v>
      </c>
      <c r="E4" s="1" t="s">
        <v>2</v>
      </c>
      <c r="F4" s="1" t="s">
        <v>4</v>
      </c>
      <c r="G4" s="1" t="s">
        <v>5</v>
      </c>
      <c r="H4" s="1">
        <v>8.3000000000000007</v>
      </c>
      <c r="I4" s="1" t="s">
        <v>4</v>
      </c>
      <c r="J4" s="1">
        <v>7.9</v>
      </c>
      <c r="K4" s="1" t="s">
        <v>3</v>
      </c>
      <c r="L4" s="1">
        <v>7.4</v>
      </c>
      <c r="M4" s="1" t="s">
        <v>4</v>
      </c>
      <c r="N4" s="16">
        <v>974</v>
      </c>
      <c r="O4" s="1" t="s">
        <v>5</v>
      </c>
      <c r="P4" s="1" t="s">
        <v>5</v>
      </c>
      <c r="Q4" s="1">
        <v>163.4</v>
      </c>
      <c r="R4" s="1" t="s">
        <v>5</v>
      </c>
      <c r="S4" s="1">
        <v>16.2</v>
      </c>
      <c r="T4" s="1" t="s">
        <v>5</v>
      </c>
      <c r="U4" s="1">
        <v>29.9</v>
      </c>
      <c r="V4" s="1" t="s">
        <v>4</v>
      </c>
      <c r="W4" s="1" t="s">
        <v>4</v>
      </c>
      <c r="X4" s="16">
        <v>2625</v>
      </c>
      <c r="Y4" s="1">
        <v>86</v>
      </c>
      <c r="Z4" s="1" t="s">
        <v>5</v>
      </c>
      <c r="AA4" s="1">
        <v>163.4</v>
      </c>
      <c r="AB4" s="1">
        <v>92</v>
      </c>
      <c r="AC4" s="1" t="s">
        <v>4</v>
      </c>
      <c r="AD4" s="1">
        <v>7</v>
      </c>
      <c r="AE4" s="1">
        <v>101</v>
      </c>
      <c r="AF4" s="2">
        <v>-1.4E-2</v>
      </c>
      <c r="AG4" s="2">
        <v>-8.5999999999999993E-2</v>
      </c>
      <c r="AH4" s="2">
        <v>0.90500000000000003</v>
      </c>
      <c r="AI4" s="16">
        <v>596</v>
      </c>
      <c r="AJ4" s="2">
        <v>0.70399999999999996</v>
      </c>
      <c r="AK4" s="2">
        <v>3.3000000000000002E-2</v>
      </c>
      <c r="AL4" s="2">
        <v>0.754</v>
      </c>
      <c r="AM4" s="2">
        <v>0.81100000000000005</v>
      </c>
      <c r="AN4" s="19">
        <f>VLOOKUP(A4,'[1]THEMABOOM INLOG Woningcorporati'!$B:$C,2,FALSE)</f>
        <v>2692</v>
      </c>
    </row>
    <row r="5" spans="1:40" x14ac:dyDescent="0.35">
      <c r="A5" s="1" t="s">
        <v>329</v>
      </c>
      <c r="B5" s="1" t="s">
        <v>280</v>
      </c>
      <c r="C5" s="1" t="s">
        <v>18</v>
      </c>
      <c r="D5" s="1" t="s">
        <v>321</v>
      </c>
      <c r="E5" s="1" t="s">
        <v>9</v>
      </c>
      <c r="F5" s="1" t="s">
        <v>4</v>
      </c>
      <c r="G5" s="1" t="s">
        <v>4</v>
      </c>
      <c r="H5" s="1">
        <v>7.8</v>
      </c>
      <c r="I5" s="1" t="s">
        <v>4</v>
      </c>
      <c r="J5" s="1">
        <v>7.7</v>
      </c>
      <c r="K5" s="1" t="s">
        <v>3</v>
      </c>
      <c r="L5" s="1">
        <v>7.2</v>
      </c>
      <c r="M5" s="1" t="s">
        <v>5</v>
      </c>
      <c r="N5" s="16">
        <v>888</v>
      </c>
      <c r="O5" s="1" t="s">
        <v>4</v>
      </c>
      <c r="P5" s="1" t="s">
        <v>4</v>
      </c>
      <c r="Q5" s="1">
        <v>183</v>
      </c>
      <c r="R5" s="1" t="s">
        <v>4</v>
      </c>
      <c r="S5" s="1">
        <v>17.8</v>
      </c>
      <c r="T5" s="1" t="s">
        <v>5</v>
      </c>
      <c r="U5" s="1">
        <v>34.9</v>
      </c>
      <c r="V5" s="1" t="s">
        <v>6</v>
      </c>
      <c r="W5" s="1" t="s">
        <v>4</v>
      </c>
      <c r="X5" s="16">
        <v>3179</v>
      </c>
      <c r="Y5" s="1">
        <v>97</v>
      </c>
      <c r="Z5" s="1" t="s">
        <v>4</v>
      </c>
      <c r="AA5" s="1">
        <v>183</v>
      </c>
      <c r="AB5" s="1">
        <v>100</v>
      </c>
      <c r="AC5" s="1" t="s">
        <v>6</v>
      </c>
      <c r="AD5" s="1" t="s">
        <v>6</v>
      </c>
      <c r="AE5" s="1" t="s">
        <v>6</v>
      </c>
      <c r="AF5" s="3">
        <v>0.03</v>
      </c>
      <c r="AG5" s="2">
        <v>1.0999999999999999E-2</v>
      </c>
      <c r="AH5" s="2">
        <v>0.89300000000000002</v>
      </c>
      <c r="AI5" s="16">
        <v>584</v>
      </c>
      <c r="AJ5" s="2">
        <v>0.66600000000000004</v>
      </c>
      <c r="AK5" s="2">
        <v>2.5999999999999999E-2</v>
      </c>
      <c r="AL5" s="2">
        <v>0.70299999999999996</v>
      </c>
      <c r="AM5" s="2">
        <v>0.876</v>
      </c>
      <c r="AN5" s="19">
        <f>VLOOKUP(A5,'[1]THEMABOOM INLOG Woningcorporati'!$B:$C,2,FALSE)</f>
        <v>14314</v>
      </c>
    </row>
    <row r="6" spans="1:40" x14ac:dyDescent="0.35">
      <c r="A6" s="1" t="s">
        <v>330</v>
      </c>
      <c r="B6" s="1" t="s">
        <v>151</v>
      </c>
      <c r="C6" s="1" t="s">
        <v>30</v>
      </c>
      <c r="D6" s="1" t="s">
        <v>320</v>
      </c>
      <c r="E6" s="1" t="s">
        <v>46</v>
      </c>
      <c r="F6" s="1" t="s">
        <v>4</v>
      </c>
      <c r="G6" s="1" t="s">
        <v>4</v>
      </c>
      <c r="H6" s="1">
        <v>7.6</v>
      </c>
      <c r="I6" s="1" t="s">
        <v>4</v>
      </c>
      <c r="J6" s="1">
        <v>7.9</v>
      </c>
      <c r="K6" s="1" t="s">
        <v>3</v>
      </c>
      <c r="L6" s="1">
        <v>7.2</v>
      </c>
      <c r="M6" s="1" t="s">
        <v>3</v>
      </c>
      <c r="N6" s="16">
        <v>1013</v>
      </c>
      <c r="O6" s="1" t="s">
        <v>4</v>
      </c>
      <c r="P6" s="1" t="s">
        <v>4</v>
      </c>
      <c r="Q6" s="1">
        <v>185.9</v>
      </c>
      <c r="R6" s="1" t="s">
        <v>5</v>
      </c>
      <c r="S6" s="1">
        <v>16.2</v>
      </c>
      <c r="T6" s="1" t="s">
        <v>3</v>
      </c>
      <c r="U6" s="1">
        <v>48.9</v>
      </c>
      <c r="V6" s="1" t="s">
        <v>4</v>
      </c>
      <c r="W6" s="1" t="s">
        <v>3</v>
      </c>
      <c r="X6" s="16">
        <v>3487</v>
      </c>
      <c r="Y6" s="1">
        <v>103</v>
      </c>
      <c r="Z6" s="1" t="s">
        <v>5</v>
      </c>
      <c r="AA6" s="1">
        <v>185.9</v>
      </c>
      <c r="AB6" s="1">
        <v>94</v>
      </c>
      <c r="AC6" s="1" t="s">
        <v>3</v>
      </c>
      <c r="AD6" s="1">
        <v>6.19</v>
      </c>
      <c r="AE6" s="1">
        <v>92</v>
      </c>
      <c r="AF6" s="2">
        <v>3.0000000000000001E-3</v>
      </c>
      <c r="AG6" s="2">
        <v>-0.10100000000000001</v>
      </c>
      <c r="AH6" s="2">
        <v>0.82699999999999996</v>
      </c>
      <c r="AI6" s="16">
        <v>590</v>
      </c>
      <c r="AJ6" s="2">
        <v>0.71299999999999997</v>
      </c>
      <c r="AK6" s="2">
        <v>3.4000000000000002E-2</v>
      </c>
      <c r="AL6" s="2">
        <v>0.76200000000000001</v>
      </c>
      <c r="AM6" s="2">
        <v>0.66500000000000004</v>
      </c>
      <c r="AN6" s="19">
        <f>VLOOKUP(A6,'[1]THEMABOOM INLOG Woningcorporati'!$B:$C,2,FALSE)</f>
        <v>38923</v>
      </c>
    </row>
    <row r="7" spans="1:40" x14ac:dyDescent="0.35">
      <c r="A7" s="1" t="s">
        <v>331</v>
      </c>
      <c r="B7" s="1" t="s">
        <v>98</v>
      </c>
      <c r="C7" s="1" t="s">
        <v>30</v>
      </c>
      <c r="D7" s="1" t="s">
        <v>321</v>
      </c>
      <c r="E7" s="1" t="s">
        <v>9</v>
      </c>
      <c r="F7" s="1" t="s">
        <v>5</v>
      </c>
      <c r="G7" s="1" t="s">
        <v>4</v>
      </c>
      <c r="H7" s="1">
        <v>7.6</v>
      </c>
      <c r="I7" s="1" t="s">
        <v>5</v>
      </c>
      <c r="J7" s="1">
        <v>8.1</v>
      </c>
      <c r="K7" s="1" t="s">
        <v>4</v>
      </c>
      <c r="L7" s="1">
        <v>7.7</v>
      </c>
      <c r="M7" s="1" t="s">
        <v>4</v>
      </c>
      <c r="N7" s="16">
        <v>902</v>
      </c>
      <c r="O7" s="1" t="s">
        <v>5</v>
      </c>
      <c r="P7" s="1" t="s">
        <v>5</v>
      </c>
      <c r="Q7" s="1">
        <v>165.4</v>
      </c>
      <c r="R7" s="1" t="s">
        <v>5</v>
      </c>
      <c r="S7" s="1">
        <v>12.5</v>
      </c>
      <c r="T7" s="1" t="s">
        <v>4</v>
      </c>
      <c r="U7" s="1">
        <v>38.299999999999997</v>
      </c>
      <c r="V7" s="1" t="s">
        <v>4</v>
      </c>
      <c r="W7" s="1" t="s">
        <v>4</v>
      </c>
      <c r="X7" s="16">
        <v>3220</v>
      </c>
      <c r="Y7" s="1">
        <v>102</v>
      </c>
      <c r="Z7" s="1" t="s">
        <v>5</v>
      </c>
      <c r="AA7" s="1">
        <v>165.4</v>
      </c>
      <c r="AB7" s="1">
        <v>90</v>
      </c>
      <c r="AC7" s="1" t="s">
        <v>3</v>
      </c>
      <c r="AD7" s="1">
        <v>6.91</v>
      </c>
      <c r="AE7" s="1">
        <v>100</v>
      </c>
      <c r="AF7" s="2">
        <v>1.2E-2</v>
      </c>
      <c r="AG7" s="2">
        <v>-2.5999999999999999E-2</v>
      </c>
      <c r="AH7" s="2">
        <v>0.84899999999999998</v>
      </c>
      <c r="AI7" s="16">
        <v>581</v>
      </c>
      <c r="AJ7" s="2">
        <v>0.69499999999999995</v>
      </c>
      <c r="AK7" s="2">
        <v>1.9E-2</v>
      </c>
      <c r="AL7" s="2">
        <v>0.65700000000000003</v>
      </c>
      <c r="AM7" s="2">
        <v>0.82499999999999996</v>
      </c>
      <c r="AN7" s="19">
        <f>VLOOKUP(A7,'[1]THEMABOOM INLOG Woningcorporati'!$B:$C,2,FALSE)</f>
        <v>17200</v>
      </c>
    </row>
    <row r="8" spans="1:40" x14ac:dyDescent="0.35">
      <c r="A8" s="1" t="s">
        <v>332</v>
      </c>
      <c r="B8" s="1" t="s">
        <v>64</v>
      </c>
      <c r="C8" s="1" t="s">
        <v>15</v>
      </c>
      <c r="D8" s="1" t="s">
        <v>321</v>
      </c>
      <c r="E8" s="1" t="s">
        <v>9</v>
      </c>
      <c r="F8" s="1" t="s">
        <v>5</v>
      </c>
      <c r="G8" s="1" t="s">
        <v>5</v>
      </c>
      <c r="H8" s="1">
        <v>8.1</v>
      </c>
      <c r="I8" s="1" t="s">
        <v>5</v>
      </c>
      <c r="J8" s="1">
        <v>8.4</v>
      </c>
      <c r="K8" s="1" t="s">
        <v>3</v>
      </c>
      <c r="L8" s="1">
        <v>7.4</v>
      </c>
      <c r="M8" s="1" t="s">
        <v>4</v>
      </c>
      <c r="N8" s="16">
        <v>964</v>
      </c>
      <c r="O8" s="1" t="s">
        <v>5</v>
      </c>
      <c r="P8" s="1" t="s">
        <v>5</v>
      </c>
      <c r="Q8" s="1">
        <v>171.2</v>
      </c>
      <c r="R8" s="1" t="s">
        <v>4</v>
      </c>
      <c r="S8" s="1">
        <v>18.600000000000001</v>
      </c>
      <c r="T8" s="1" t="s">
        <v>5</v>
      </c>
      <c r="U8" s="1">
        <v>24.5</v>
      </c>
      <c r="V8" s="1" t="s">
        <v>4</v>
      </c>
      <c r="W8" s="1" t="s">
        <v>4</v>
      </c>
      <c r="X8" s="16">
        <v>2865</v>
      </c>
      <c r="Y8" s="1">
        <v>91</v>
      </c>
      <c r="Z8" s="1" t="s">
        <v>5</v>
      </c>
      <c r="AA8" s="1">
        <v>171.2</v>
      </c>
      <c r="AB8" s="1">
        <v>97</v>
      </c>
      <c r="AC8" s="1" t="s">
        <v>3</v>
      </c>
      <c r="AD8" s="1">
        <v>7.01</v>
      </c>
      <c r="AE8" s="1">
        <v>100</v>
      </c>
      <c r="AF8" s="2">
        <v>2E-3</v>
      </c>
      <c r="AG8" s="2">
        <v>-7.0999999999999994E-2</v>
      </c>
      <c r="AH8" s="2">
        <v>0.79400000000000004</v>
      </c>
      <c r="AI8" s="16">
        <v>586</v>
      </c>
      <c r="AJ8" s="3">
        <v>0.69</v>
      </c>
      <c r="AK8" s="2">
        <v>2.1999999999999999E-2</v>
      </c>
      <c r="AL8" s="2">
        <v>0.78300000000000003</v>
      </c>
      <c r="AM8" s="2">
        <v>0.84399999999999997</v>
      </c>
      <c r="AN8" s="19">
        <f>VLOOKUP(A8,'[1]THEMABOOM INLOG Woningcorporati'!$B:$C,2,FALSE)</f>
        <v>15191</v>
      </c>
    </row>
    <row r="9" spans="1:40" x14ac:dyDescent="0.35">
      <c r="A9" s="1" t="s">
        <v>333</v>
      </c>
      <c r="B9" s="1" t="s">
        <v>47</v>
      </c>
      <c r="C9" s="1" t="s">
        <v>11</v>
      </c>
      <c r="D9" s="1" t="s">
        <v>323</v>
      </c>
      <c r="E9" s="1" t="s">
        <v>2</v>
      </c>
      <c r="F9" s="1" t="s">
        <v>4</v>
      </c>
      <c r="G9" s="1" t="s">
        <v>3</v>
      </c>
      <c r="H9" s="1">
        <v>7.3</v>
      </c>
      <c r="I9" s="1" t="s">
        <v>4</v>
      </c>
      <c r="J9" s="1">
        <v>7.5</v>
      </c>
      <c r="K9" s="1" t="s">
        <v>3</v>
      </c>
      <c r="L9" s="1">
        <v>7</v>
      </c>
      <c r="M9" s="1" t="s">
        <v>4</v>
      </c>
      <c r="N9" s="16">
        <v>910</v>
      </c>
      <c r="O9" s="1" t="s">
        <v>5</v>
      </c>
      <c r="P9" s="1" t="s">
        <v>5</v>
      </c>
      <c r="Q9" s="1">
        <v>136.9</v>
      </c>
      <c r="R9" s="1" t="s">
        <v>4</v>
      </c>
      <c r="S9" s="1">
        <v>18.7</v>
      </c>
      <c r="T9" s="1" t="s">
        <v>5</v>
      </c>
      <c r="U9" s="1">
        <v>8.6999999999999993</v>
      </c>
      <c r="V9" s="1" t="s">
        <v>5</v>
      </c>
      <c r="W9" s="1" t="s">
        <v>4</v>
      </c>
      <c r="X9" s="16">
        <v>2993</v>
      </c>
      <c r="Y9" s="1">
        <v>94</v>
      </c>
      <c r="Z9" s="1" t="s">
        <v>5</v>
      </c>
      <c r="AA9" s="1">
        <v>136.9</v>
      </c>
      <c r="AB9" s="1">
        <v>79</v>
      </c>
      <c r="AC9" s="1" t="s">
        <v>5</v>
      </c>
      <c r="AD9" s="1">
        <v>7.91</v>
      </c>
      <c r="AE9" s="1">
        <v>113</v>
      </c>
      <c r="AF9" s="3">
        <v>0.04</v>
      </c>
      <c r="AG9" s="2">
        <v>2.7E-2</v>
      </c>
      <c r="AH9" s="2">
        <v>0.92400000000000004</v>
      </c>
      <c r="AI9" s="16">
        <v>540</v>
      </c>
      <c r="AJ9" s="2">
        <v>0.622</v>
      </c>
      <c r="AK9" s="2">
        <v>2.9000000000000001E-2</v>
      </c>
      <c r="AL9" s="2">
        <v>0.749</v>
      </c>
      <c r="AM9" s="2">
        <v>0.96499999999999997</v>
      </c>
      <c r="AN9" s="19">
        <f>VLOOKUP(A9,'[1]THEMABOOM INLOG Woningcorporati'!$B:$C,2,FALSE)</f>
        <v>2557</v>
      </c>
    </row>
    <row r="10" spans="1:40" x14ac:dyDescent="0.35">
      <c r="A10" s="1" t="s">
        <v>334</v>
      </c>
      <c r="B10" s="1" t="s">
        <v>113</v>
      </c>
      <c r="C10" s="1" t="s">
        <v>11</v>
      </c>
      <c r="D10" s="1" t="s">
        <v>323</v>
      </c>
      <c r="E10" s="1" t="s">
        <v>2</v>
      </c>
      <c r="F10" s="1" t="s">
        <v>4</v>
      </c>
      <c r="G10" s="1" t="s">
        <v>4</v>
      </c>
      <c r="H10" s="1">
        <v>7.6</v>
      </c>
      <c r="I10" s="1" t="s">
        <v>4</v>
      </c>
      <c r="J10" s="1">
        <v>7.8</v>
      </c>
      <c r="K10" s="1" t="s">
        <v>4</v>
      </c>
      <c r="L10" s="1">
        <v>7.7</v>
      </c>
      <c r="M10" s="1" t="s">
        <v>3</v>
      </c>
      <c r="N10" s="16">
        <v>1052</v>
      </c>
      <c r="O10" s="1" t="s">
        <v>4</v>
      </c>
      <c r="P10" s="1" t="s">
        <v>4</v>
      </c>
      <c r="Q10" s="1">
        <v>179.2</v>
      </c>
      <c r="R10" s="1" t="s">
        <v>3</v>
      </c>
      <c r="S10" s="1">
        <v>20.6</v>
      </c>
      <c r="T10" s="1" t="s">
        <v>4</v>
      </c>
      <c r="U10" s="1">
        <v>41.4</v>
      </c>
      <c r="V10" s="1" t="s">
        <v>5</v>
      </c>
      <c r="W10" s="1" t="s">
        <v>5</v>
      </c>
      <c r="X10" s="16">
        <v>2575</v>
      </c>
      <c r="Y10" s="1">
        <v>78</v>
      </c>
      <c r="Z10" s="1" t="s">
        <v>4</v>
      </c>
      <c r="AA10" s="1">
        <v>179.2</v>
      </c>
      <c r="AB10" s="1">
        <v>100</v>
      </c>
      <c r="AC10" s="1" t="s">
        <v>5</v>
      </c>
      <c r="AD10" s="1">
        <v>7.2</v>
      </c>
      <c r="AE10" s="1">
        <v>104</v>
      </c>
      <c r="AF10" s="2">
        <v>-4.0000000000000001E-3</v>
      </c>
      <c r="AG10" s="2">
        <v>-1.2E-2</v>
      </c>
      <c r="AH10" s="2">
        <v>0.94699999999999995</v>
      </c>
      <c r="AI10" s="16">
        <v>503</v>
      </c>
      <c r="AJ10" s="2">
        <v>0.61499999999999999</v>
      </c>
      <c r="AK10" s="2">
        <v>2.1999999999999999E-2</v>
      </c>
      <c r="AL10" s="2">
        <v>0.68700000000000006</v>
      </c>
      <c r="AM10" s="2">
        <v>0.90400000000000003</v>
      </c>
      <c r="AN10" s="19">
        <f>VLOOKUP(A10,'[1]THEMABOOM INLOG Woningcorporati'!$B:$C,2,FALSE)</f>
        <v>3733</v>
      </c>
    </row>
    <row r="11" spans="1:40" x14ac:dyDescent="0.35">
      <c r="A11" s="1" t="s">
        <v>335</v>
      </c>
      <c r="B11" s="1" t="s">
        <v>35</v>
      </c>
      <c r="C11" s="1" t="s">
        <v>36</v>
      </c>
      <c r="D11" s="1" t="s">
        <v>322</v>
      </c>
      <c r="E11" s="1" t="s">
        <v>16</v>
      </c>
      <c r="F11" s="1" t="s">
        <v>3</v>
      </c>
      <c r="G11" s="1" t="s">
        <v>3</v>
      </c>
      <c r="H11" s="1">
        <v>6.4</v>
      </c>
      <c r="I11" s="1" t="s">
        <v>3</v>
      </c>
      <c r="J11" s="1">
        <v>7.2</v>
      </c>
      <c r="K11" s="1" t="s">
        <v>3</v>
      </c>
      <c r="L11" s="1">
        <v>6.7</v>
      </c>
      <c r="M11" s="1" t="s">
        <v>3</v>
      </c>
      <c r="N11" s="16">
        <v>1098</v>
      </c>
      <c r="O11" s="1" t="s">
        <v>5</v>
      </c>
      <c r="P11" s="1" t="s">
        <v>5</v>
      </c>
      <c r="Q11" s="1">
        <v>164.3</v>
      </c>
      <c r="R11" s="1" t="s">
        <v>5</v>
      </c>
      <c r="S11" s="1">
        <v>11.3</v>
      </c>
      <c r="T11" s="1" t="s">
        <v>5</v>
      </c>
      <c r="U11" s="1">
        <v>33.6</v>
      </c>
      <c r="V11" s="1" t="s">
        <v>4</v>
      </c>
      <c r="W11" s="1" t="s">
        <v>3</v>
      </c>
      <c r="X11" s="16">
        <v>3782</v>
      </c>
      <c r="Y11" s="1">
        <v>120</v>
      </c>
      <c r="Z11" s="1" t="s">
        <v>5</v>
      </c>
      <c r="AA11" s="1">
        <v>164.3</v>
      </c>
      <c r="AB11" s="1">
        <v>86</v>
      </c>
      <c r="AC11" s="1" t="s">
        <v>3</v>
      </c>
      <c r="AD11" s="1">
        <v>6.68</v>
      </c>
      <c r="AE11" s="1">
        <v>98</v>
      </c>
      <c r="AF11" s="2">
        <v>-2.1999999999999999E-2</v>
      </c>
      <c r="AG11" s="2">
        <v>-8.3000000000000004E-2</v>
      </c>
      <c r="AH11" s="2">
        <v>0.84299999999999997</v>
      </c>
      <c r="AI11" s="16">
        <v>604</v>
      </c>
      <c r="AJ11" s="2">
        <v>0.69499999999999995</v>
      </c>
      <c r="AK11" s="2">
        <v>3.6999999999999998E-2</v>
      </c>
      <c r="AL11" s="2">
        <v>0.83399999999999996</v>
      </c>
      <c r="AM11" s="2">
        <v>0.63100000000000001</v>
      </c>
      <c r="AN11" s="19">
        <f>VLOOKUP(A11,'[1]THEMABOOM INLOG Woningcorporati'!$B:$C,2,FALSE)</f>
        <v>9329</v>
      </c>
    </row>
    <row r="12" spans="1:40" x14ac:dyDescent="0.35">
      <c r="A12" s="1" t="s">
        <v>336</v>
      </c>
      <c r="B12" s="1" t="s">
        <v>66</v>
      </c>
      <c r="C12" s="1" t="s">
        <v>13</v>
      </c>
      <c r="D12" s="1" t="s">
        <v>321</v>
      </c>
      <c r="E12" s="1" t="s">
        <v>9</v>
      </c>
      <c r="F12" s="1" t="s">
        <v>4</v>
      </c>
      <c r="G12" s="1" t="s">
        <v>5</v>
      </c>
      <c r="H12" s="1">
        <v>8</v>
      </c>
      <c r="I12" s="1" t="s">
        <v>4</v>
      </c>
      <c r="J12" s="1">
        <v>7.8</v>
      </c>
      <c r="K12" s="1" t="s">
        <v>4</v>
      </c>
      <c r="L12" s="1">
        <v>7.6</v>
      </c>
      <c r="M12" s="1" t="s">
        <v>3</v>
      </c>
      <c r="N12" s="16">
        <v>1097</v>
      </c>
      <c r="O12" s="1" t="s">
        <v>4</v>
      </c>
      <c r="P12" s="1" t="s">
        <v>5</v>
      </c>
      <c r="Q12" s="1">
        <v>166.2</v>
      </c>
      <c r="R12" s="1" t="s">
        <v>3</v>
      </c>
      <c r="S12" s="1">
        <v>20.2</v>
      </c>
      <c r="T12" s="1" t="s">
        <v>5</v>
      </c>
      <c r="U12" s="1">
        <v>31.7</v>
      </c>
      <c r="V12" s="1" t="s">
        <v>4</v>
      </c>
      <c r="W12" s="1" t="s">
        <v>4</v>
      </c>
      <c r="X12" s="16">
        <v>3080</v>
      </c>
      <c r="Y12" s="1">
        <v>93</v>
      </c>
      <c r="Z12" s="1" t="s">
        <v>5</v>
      </c>
      <c r="AA12" s="1">
        <v>166.2</v>
      </c>
      <c r="AB12" s="1">
        <v>91</v>
      </c>
      <c r="AC12" s="1" t="s">
        <v>4</v>
      </c>
      <c r="AD12" s="1">
        <v>7.14</v>
      </c>
      <c r="AE12" s="1">
        <v>103</v>
      </c>
      <c r="AF12" s="2">
        <v>-1E-3</v>
      </c>
      <c r="AG12" s="2">
        <v>-2.1999999999999999E-2</v>
      </c>
      <c r="AH12" s="2">
        <v>0.93600000000000005</v>
      </c>
      <c r="AI12" s="16">
        <v>531</v>
      </c>
      <c r="AJ12" s="3">
        <v>0.63</v>
      </c>
      <c r="AK12" s="2">
        <v>1.9E-2</v>
      </c>
      <c r="AL12" s="3">
        <v>0.69</v>
      </c>
      <c r="AM12" s="2">
        <v>0.86499999999999999</v>
      </c>
      <c r="AN12" s="19">
        <f>VLOOKUP(A12,'[1]THEMABOOM INLOG Woningcorporati'!$B:$C,2,FALSE)</f>
        <v>10381</v>
      </c>
    </row>
    <row r="13" spans="1:40" x14ac:dyDescent="0.35">
      <c r="A13" s="1" t="s">
        <v>337</v>
      </c>
      <c r="B13" s="1" t="s">
        <v>132</v>
      </c>
      <c r="C13" s="1" t="s">
        <v>30</v>
      </c>
      <c r="D13" s="1" t="s">
        <v>321</v>
      </c>
      <c r="E13" s="1" t="s">
        <v>9</v>
      </c>
      <c r="F13" s="1" t="s">
        <v>4</v>
      </c>
      <c r="G13" s="1" t="s">
        <v>4</v>
      </c>
      <c r="H13" s="1">
        <v>7.5</v>
      </c>
      <c r="I13" s="1" t="s">
        <v>4</v>
      </c>
      <c r="J13" s="1">
        <v>7.5</v>
      </c>
      <c r="K13" s="1" t="s">
        <v>3</v>
      </c>
      <c r="L13" s="1">
        <v>7.1</v>
      </c>
      <c r="M13" s="1" t="s">
        <v>5</v>
      </c>
      <c r="N13" s="16">
        <v>788</v>
      </c>
      <c r="O13" s="1" t="s">
        <v>3</v>
      </c>
      <c r="P13" s="1" t="s">
        <v>3</v>
      </c>
      <c r="Q13" s="1">
        <v>207.8</v>
      </c>
      <c r="R13" s="1" t="s">
        <v>3</v>
      </c>
      <c r="S13" s="1">
        <v>21.1</v>
      </c>
      <c r="T13" s="1" t="s">
        <v>3</v>
      </c>
      <c r="U13" s="1">
        <v>53</v>
      </c>
      <c r="V13" s="1" t="s">
        <v>3</v>
      </c>
      <c r="W13" s="1" t="s">
        <v>3</v>
      </c>
      <c r="X13" s="16">
        <v>3774</v>
      </c>
      <c r="Y13" s="1">
        <v>103</v>
      </c>
      <c r="Z13" s="1" t="s">
        <v>3</v>
      </c>
      <c r="AA13" s="1">
        <v>207.8</v>
      </c>
      <c r="AB13" s="1">
        <v>107</v>
      </c>
      <c r="AC13" s="1" t="s">
        <v>3</v>
      </c>
      <c r="AD13" s="1">
        <v>6.7</v>
      </c>
      <c r="AE13" s="1">
        <v>99</v>
      </c>
      <c r="AF13" s="2">
        <v>-3.0000000000000001E-3</v>
      </c>
      <c r="AG13" s="2">
        <v>-6.5000000000000002E-2</v>
      </c>
      <c r="AH13" s="2">
        <v>0.84899999999999998</v>
      </c>
      <c r="AI13" s="16">
        <v>588</v>
      </c>
      <c r="AJ13" s="2">
        <v>0.72499999999999998</v>
      </c>
      <c r="AK13" s="2">
        <v>3.5999999999999997E-2</v>
      </c>
      <c r="AL13" s="2">
        <v>0.68799999999999994</v>
      </c>
      <c r="AM13" s="2">
        <v>0.77400000000000002</v>
      </c>
      <c r="AN13" s="19">
        <f>VLOOKUP(A13,'[1]THEMABOOM INLOG Woningcorporati'!$B:$C,2,FALSE)</f>
        <v>16416</v>
      </c>
    </row>
    <row r="14" spans="1:40" x14ac:dyDescent="0.35">
      <c r="A14" s="1" t="s">
        <v>338</v>
      </c>
      <c r="B14" s="1" t="s">
        <v>182</v>
      </c>
      <c r="C14" s="1" t="s">
        <v>30</v>
      </c>
      <c r="D14" s="1" t="s">
        <v>323</v>
      </c>
      <c r="E14" s="1" t="s">
        <v>2</v>
      </c>
      <c r="F14" s="1" t="s">
        <v>4</v>
      </c>
      <c r="G14" s="1" t="s">
        <v>4</v>
      </c>
      <c r="H14" s="1">
        <v>7.7</v>
      </c>
      <c r="I14" s="1" t="s">
        <v>4</v>
      </c>
      <c r="J14" s="1">
        <v>7.8</v>
      </c>
      <c r="K14" s="1" t="s">
        <v>4</v>
      </c>
      <c r="L14" s="1">
        <v>7.6</v>
      </c>
      <c r="M14" s="1" t="s">
        <v>4</v>
      </c>
      <c r="N14" s="16">
        <v>970</v>
      </c>
      <c r="O14" s="1" t="s">
        <v>5</v>
      </c>
      <c r="P14" s="1" t="s">
        <v>4</v>
      </c>
      <c r="Q14" s="1">
        <v>180.2</v>
      </c>
      <c r="R14" s="1" t="s">
        <v>5</v>
      </c>
      <c r="S14" s="1">
        <v>17</v>
      </c>
      <c r="T14" s="1" t="s">
        <v>5</v>
      </c>
      <c r="U14" s="1">
        <v>35.1</v>
      </c>
      <c r="V14" s="1" t="s">
        <v>4</v>
      </c>
      <c r="W14" s="1" t="s">
        <v>5</v>
      </c>
      <c r="X14" s="16">
        <v>3014</v>
      </c>
      <c r="Y14" s="1">
        <v>83</v>
      </c>
      <c r="Z14" s="1" t="s">
        <v>5</v>
      </c>
      <c r="AA14" s="1">
        <v>180.2</v>
      </c>
      <c r="AB14" s="1">
        <v>91</v>
      </c>
      <c r="AC14" s="1" t="s">
        <v>3</v>
      </c>
      <c r="AD14" s="1">
        <v>6.6</v>
      </c>
      <c r="AE14" s="1">
        <v>98</v>
      </c>
      <c r="AF14" s="2">
        <v>-2.4E-2</v>
      </c>
      <c r="AG14" s="2">
        <v>-4.3999999999999997E-2</v>
      </c>
      <c r="AH14" s="2">
        <v>0.85099999999999998</v>
      </c>
      <c r="AI14" s="16">
        <v>568</v>
      </c>
      <c r="AJ14" s="2">
        <v>0.70699999999999996</v>
      </c>
      <c r="AK14" s="2">
        <v>2.9000000000000001E-2</v>
      </c>
      <c r="AL14" s="2">
        <v>0.66200000000000003</v>
      </c>
      <c r="AM14" s="2">
        <v>0.78700000000000003</v>
      </c>
      <c r="AN14" s="19">
        <f>VLOOKUP(A14,'[1]THEMABOOM INLOG Woningcorporati'!$B:$C,2,FALSE)</f>
        <v>2635</v>
      </c>
    </row>
    <row r="15" spans="1:40" x14ac:dyDescent="0.35">
      <c r="A15" s="1" t="s">
        <v>339</v>
      </c>
      <c r="B15" s="1" t="s">
        <v>193</v>
      </c>
      <c r="C15" s="1" t="s">
        <v>24</v>
      </c>
      <c r="D15" s="1" t="s">
        <v>321</v>
      </c>
      <c r="E15" s="1" t="s">
        <v>9</v>
      </c>
      <c r="F15" s="1" t="s">
        <v>3</v>
      </c>
      <c r="G15" s="1" t="s">
        <v>3</v>
      </c>
      <c r="H15" s="1">
        <v>7.2</v>
      </c>
      <c r="I15" s="1" t="s">
        <v>3</v>
      </c>
      <c r="J15" s="1">
        <v>7.2</v>
      </c>
      <c r="K15" s="1" t="s">
        <v>3</v>
      </c>
      <c r="L15" s="1">
        <v>7</v>
      </c>
      <c r="M15" s="1" t="s">
        <v>5</v>
      </c>
      <c r="N15" s="16">
        <v>764</v>
      </c>
      <c r="O15" s="1" t="s">
        <v>3</v>
      </c>
      <c r="P15" s="1" t="s">
        <v>3</v>
      </c>
      <c r="Q15" s="1">
        <v>203.4</v>
      </c>
      <c r="R15" s="1" t="s">
        <v>3</v>
      </c>
      <c r="S15" s="1">
        <v>19.399999999999999</v>
      </c>
      <c r="T15" s="1" t="s">
        <v>4</v>
      </c>
      <c r="U15" s="1">
        <v>39.799999999999997</v>
      </c>
      <c r="V15" s="1" t="s">
        <v>4</v>
      </c>
      <c r="W15" s="1" t="s">
        <v>5</v>
      </c>
      <c r="X15" s="16">
        <v>2913</v>
      </c>
      <c r="Y15" s="1">
        <v>81</v>
      </c>
      <c r="Z15" s="1" t="s">
        <v>4</v>
      </c>
      <c r="AA15" s="1">
        <v>203.4</v>
      </c>
      <c r="AB15" s="1">
        <v>101</v>
      </c>
      <c r="AC15" s="1" t="s">
        <v>4</v>
      </c>
      <c r="AD15" s="1">
        <v>6.77</v>
      </c>
      <c r="AE15" s="1">
        <v>101</v>
      </c>
      <c r="AF15" s="2">
        <v>-1E-3</v>
      </c>
      <c r="AG15" s="2">
        <v>-2E-3</v>
      </c>
      <c r="AH15" s="3">
        <v>0.92</v>
      </c>
      <c r="AI15" s="16">
        <v>537</v>
      </c>
      <c r="AJ15" s="2">
        <v>0.68500000000000005</v>
      </c>
      <c r="AK15" s="2">
        <v>2.8000000000000001E-2</v>
      </c>
      <c r="AL15" s="2">
        <v>0.83299999999999996</v>
      </c>
      <c r="AM15" s="2">
        <v>0.80800000000000005</v>
      </c>
      <c r="AN15" s="19">
        <f>VLOOKUP(A15,'[1]THEMABOOM INLOG Woningcorporati'!$B:$C,2,FALSE)</f>
        <v>13621</v>
      </c>
    </row>
    <row r="16" spans="1:40" x14ac:dyDescent="0.35">
      <c r="A16" s="1" t="s">
        <v>340</v>
      </c>
      <c r="B16" s="1" t="s">
        <v>208</v>
      </c>
      <c r="C16" s="1" t="s">
        <v>8</v>
      </c>
      <c r="D16" s="1" t="s">
        <v>322</v>
      </c>
      <c r="E16" s="1" t="s">
        <v>16</v>
      </c>
      <c r="F16" s="1" t="s">
        <v>4</v>
      </c>
      <c r="G16" s="1" t="s">
        <v>4</v>
      </c>
      <c r="H16" s="1">
        <v>7.9</v>
      </c>
      <c r="I16" s="1" t="s">
        <v>4</v>
      </c>
      <c r="J16" s="1">
        <v>7.7</v>
      </c>
      <c r="K16" s="1" t="s">
        <v>4</v>
      </c>
      <c r="L16" s="1">
        <v>7.6</v>
      </c>
      <c r="M16" s="1" t="s">
        <v>4</v>
      </c>
      <c r="N16" s="16">
        <v>953</v>
      </c>
      <c r="O16" s="1" t="s">
        <v>3</v>
      </c>
      <c r="P16" s="1" t="s">
        <v>3</v>
      </c>
      <c r="Q16" s="1">
        <v>199.1</v>
      </c>
      <c r="R16" s="1" t="s">
        <v>3</v>
      </c>
      <c r="S16" s="1">
        <v>23</v>
      </c>
      <c r="T16" s="1" t="s">
        <v>3</v>
      </c>
      <c r="U16" s="1">
        <v>45.2</v>
      </c>
      <c r="V16" s="1" t="s">
        <v>6</v>
      </c>
      <c r="W16" s="1" t="s">
        <v>3</v>
      </c>
      <c r="X16" s="16">
        <v>3500</v>
      </c>
      <c r="Y16" s="1">
        <v>108</v>
      </c>
      <c r="Z16" s="1" t="s">
        <v>3</v>
      </c>
      <c r="AA16" s="1">
        <v>199.1</v>
      </c>
      <c r="AB16" s="1">
        <v>113</v>
      </c>
      <c r="AC16" s="1" t="s">
        <v>6</v>
      </c>
      <c r="AD16" s="1" t="s">
        <v>6</v>
      </c>
      <c r="AE16" s="1" t="s">
        <v>6</v>
      </c>
      <c r="AF16" s="2">
        <v>6.0000000000000001E-3</v>
      </c>
      <c r="AG16" s="2">
        <v>-6.0000000000000001E-3</v>
      </c>
      <c r="AH16" s="2">
        <v>0.871</v>
      </c>
      <c r="AI16" s="16">
        <v>521</v>
      </c>
      <c r="AJ16" s="2">
        <v>0.63900000000000001</v>
      </c>
      <c r="AK16" s="2">
        <v>1.9E-2</v>
      </c>
      <c r="AL16" s="2">
        <v>0.72799999999999998</v>
      </c>
      <c r="AM16" s="2">
        <v>0.871</v>
      </c>
      <c r="AN16" s="19">
        <f>VLOOKUP(A16,'[1]THEMABOOM INLOG Woningcorporati'!$B:$C,2,FALSE)</f>
        <v>5484</v>
      </c>
    </row>
    <row r="17" spans="1:40" x14ac:dyDescent="0.35">
      <c r="A17" s="1" t="s">
        <v>341</v>
      </c>
      <c r="B17" s="1" t="s">
        <v>252</v>
      </c>
      <c r="C17" s="1" t="s">
        <v>1</v>
      </c>
      <c r="D17" s="1" t="s">
        <v>320</v>
      </c>
      <c r="E17" s="1" t="s">
        <v>46</v>
      </c>
      <c r="F17" s="1" t="s">
        <v>4</v>
      </c>
      <c r="G17" s="1" t="s">
        <v>5</v>
      </c>
      <c r="H17" s="1">
        <v>8.5</v>
      </c>
      <c r="I17" s="1" t="s">
        <v>4</v>
      </c>
      <c r="J17" s="1">
        <v>7.7</v>
      </c>
      <c r="K17" s="1" t="s">
        <v>4</v>
      </c>
      <c r="L17" s="1">
        <v>7.8</v>
      </c>
      <c r="M17" s="1" t="s">
        <v>5</v>
      </c>
      <c r="N17" s="16">
        <v>846</v>
      </c>
      <c r="O17" s="1" t="s">
        <v>5</v>
      </c>
      <c r="P17" s="1" t="s">
        <v>5</v>
      </c>
      <c r="Q17" s="1">
        <v>171.5</v>
      </c>
      <c r="R17" s="1" t="s">
        <v>5</v>
      </c>
      <c r="S17" s="1">
        <v>16.600000000000001</v>
      </c>
      <c r="T17" s="1" t="s">
        <v>5</v>
      </c>
      <c r="U17" s="1">
        <v>15.9</v>
      </c>
      <c r="V17" s="1" t="s">
        <v>4</v>
      </c>
      <c r="W17" s="1" t="s">
        <v>4</v>
      </c>
      <c r="X17" s="16">
        <v>3148</v>
      </c>
      <c r="Y17" s="1">
        <v>92</v>
      </c>
      <c r="Z17" s="1" t="s">
        <v>5</v>
      </c>
      <c r="AA17" s="1">
        <v>171.5</v>
      </c>
      <c r="AB17" s="1">
        <v>84</v>
      </c>
      <c r="AC17" s="1" t="s">
        <v>3</v>
      </c>
      <c r="AD17" s="1">
        <v>6.52</v>
      </c>
      <c r="AE17" s="1">
        <v>97</v>
      </c>
      <c r="AF17" s="2">
        <v>-1.0999999999999999E-2</v>
      </c>
      <c r="AG17" s="2">
        <v>-4.5999999999999999E-2</v>
      </c>
      <c r="AH17" s="2">
        <v>0.86099999999999999</v>
      </c>
      <c r="AI17" s="16">
        <v>572</v>
      </c>
      <c r="AJ17" s="2">
        <v>0.71899999999999997</v>
      </c>
      <c r="AK17" s="2">
        <v>4.2999999999999997E-2</v>
      </c>
      <c r="AL17" s="3">
        <v>0.85</v>
      </c>
      <c r="AM17" s="2">
        <v>0.81699999999999995</v>
      </c>
      <c r="AN17" s="19">
        <f>VLOOKUP(A17,'[1]THEMABOOM INLOG Woningcorporati'!$B:$C,2,FALSE)</f>
        <v>53708</v>
      </c>
    </row>
    <row r="18" spans="1:40" x14ac:dyDescent="0.35">
      <c r="A18" s="1" t="s">
        <v>342</v>
      </c>
      <c r="B18" s="1" t="s">
        <v>216</v>
      </c>
      <c r="C18" s="1" t="s">
        <v>20</v>
      </c>
      <c r="D18" s="1" t="s">
        <v>321</v>
      </c>
      <c r="E18" s="1" t="s">
        <v>9</v>
      </c>
      <c r="F18" s="1" t="s">
        <v>5</v>
      </c>
      <c r="G18" s="1" t="s">
        <v>5</v>
      </c>
      <c r="H18" s="1">
        <v>8.1999999999999993</v>
      </c>
      <c r="I18" s="1" t="s">
        <v>5</v>
      </c>
      <c r="J18" s="1">
        <v>8</v>
      </c>
      <c r="K18" s="1" t="s">
        <v>4</v>
      </c>
      <c r="L18" s="1">
        <v>7.7</v>
      </c>
      <c r="M18" s="1" t="s">
        <v>4</v>
      </c>
      <c r="N18" s="16">
        <v>930</v>
      </c>
      <c r="O18" s="1" t="s">
        <v>3</v>
      </c>
      <c r="P18" s="1" t="s">
        <v>3</v>
      </c>
      <c r="Q18" s="1">
        <v>199.9</v>
      </c>
      <c r="R18" s="1" t="s">
        <v>4</v>
      </c>
      <c r="S18" s="1">
        <v>19.100000000000001</v>
      </c>
      <c r="T18" s="1" t="s">
        <v>3</v>
      </c>
      <c r="U18" s="1">
        <v>43.6</v>
      </c>
      <c r="V18" s="1" t="s">
        <v>3</v>
      </c>
      <c r="W18" s="1" t="s">
        <v>3</v>
      </c>
      <c r="X18" s="16">
        <v>3797</v>
      </c>
      <c r="Y18" s="1">
        <v>107</v>
      </c>
      <c r="Z18" s="1" t="s">
        <v>3</v>
      </c>
      <c r="AA18" s="1">
        <v>199.9</v>
      </c>
      <c r="AB18" s="1">
        <v>105</v>
      </c>
      <c r="AC18" s="1" t="s">
        <v>4</v>
      </c>
      <c r="AD18" s="1">
        <v>6.98</v>
      </c>
      <c r="AE18" s="1">
        <v>103</v>
      </c>
      <c r="AF18" s="2">
        <v>-5.0000000000000001E-3</v>
      </c>
      <c r="AG18" s="2">
        <v>-6.0999999999999999E-2</v>
      </c>
      <c r="AH18" s="2">
        <v>0.96099999999999997</v>
      </c>
      <c r="AI18" s="16">
        <v>580</v>
      </c>
      <c r="AJ18" s="2">
        <v>0.751</v>
      </c>
      <c r="AK18" s="2">
        <v>2.7E-2</v>
      </c>
      <c r="AL18" s="2">
        <v>0.98199999999999998</v>
      </c>
      <c r="AM18" s="2">
        <v>0.82599999999999996</v>
      </c>
      <c r="AN18" s="19">
        <f>VLOOKUP(A18,'[1]THEMABOOM INLOG Woningcorporati'!$B:$C,2,FALSE)</f>
        <v>14732</v>
      </c>
    </row>
    <row r="19" spans="1:40" x14ac:dyDescent="0.35">
      <c r="A19" s="1" t="s">
        <v>343</v>
      </c>
      <c r="B19" s="1" t="s">
        <v>103</v>
      </c>
      <c r="C19" s="1" t="s">
        <v>20</v>
      </c>
      <c r="D19" s="1" t="s">
        <v>323</v>
      </c>
      <c r="E19" s="1" t="s">
        <v>2</v>
      </c>
      <c r="F19" s="1" t="s">
        <v>4</v>
      </c>
      <c r="G19" s="1" t="s">
        <v>5</v>
      </c>
      <c r="H19" s="1">
        <v>8.5</v>
      </c>
      <c r="I19" s="1" t="s">
        <v>4</v>
      </c>
      <c r="J19" s="1">
        <v>7.7</v>
      </c>
      <c r="K19" s="1" t="s">
        <v>4</v>
      </c>
      <c r="L19" s="1">
        <v>7.8</v>
      </c>
      <c r="M19" s="1" t="s">
        <v>5</v>
      </c>
      <c r="N19" s="16">
        <v>884</v>
      </c>
      <c r="O19" s="1" t="s">
        <v>4</v>
      </c>
      <c r="P19" s="1" t="s">
        <v>4</v>
      </c>
      <c r="Q19" s="1">
        <v>184.4</v>
      </c>
      <c r="R19" s="1" t="s">
        <v>3</v>
      </c>
      <c r="S19" s="1">
        <v>20.7</v>
      </c>
      <c r="T19" s="1" t="s">
        <v>4</v>
      </c>
      <c r="U19" s="1">
        <v>41.7</v>
      </c>
      <c r="V19" s="1" t="s">
        <v>5</v>
      </c>
      <c r="W19" s="1" t="s">
        <v>5</v>
      </c>
      <c r="X19" s="16">
        <v>2443</v>
      </c>
      <c r="Y19" s="1">
        <v>70</v>
      </c>
      <c r="Z19" s="1" t="s">
        <v>4</v>
      </c>
      <c r="AA19" s="1">
        <v>184.4</v>
      </c>
      <c r="AB19" s="1">
        <v>98</v>
      </c>
      <c r="AC19" s="1" t="s">
        <v>5</v>
      </c>
      <c r="AD19" s="1">
        <v>7.32</v>
      </c>
      <c r="AE19" s="1">
        <v>107</v>
      </c>
      <c r="AF19" s="3">
        <v>0</v>
      </c>
      <c r="AG19" s="2">
        <v>-3.2000000000000001E-2</v>
      </c>
      <c r="AH19" s="2">
        <v>0.86199999999999999</v>
      </c>
      <c r="AI19" s="16">
        <v>566</v>
      </c>
      <c r="AJ19" s="2">
        <v>0.74099999999999999</v>
      </c>
      <c r="AK19" s="2">
        <v>2.1999999999999999E-2</v>
      </c>
      <c r="AL19" s="2">
        <v>0.67300000000000004</v>
      </c>
      <c r="AM19" s="2">
        <v>1.0509999999999999</v>
      </c>
      <c r="AN19" s="19">
        <f>VLOOKUP(A19,'[1]THEMABOOM INLOG Woningcorporati'!$B:$C,2,FALSE)</f>
        <v>3436</v>
      </c>
    </row>
    <row r="20" spans="1:40" x14ac:dyDescent="0.35">
      <c r="A20" s="1" t="s">
        <v>344</v>
      </c>
      <c r="B20" s="1" t="s">
        <v>111</v>
      </c>
      <c r="C20" s="1" t="s">
        <v>34</v>
      </c>
      <c r="D20" s="1" t="s">
        <v>322</v>
      </c>
      <c r="E20" s="1" t="s">
        <v>16</v>
      </c>
      <c r="F20" s="1" t="s">
        <v>4</v>
      </c>
      <c r="G20" s="1" t="s">
        <v>4</v>
      </c>
      <c r="H20" s="1">
        <v>7.6</v>
      </c>
      <c r="I20" s="1" t="s">
        <v>5</v>
      </c>
      <c r="J20" s="1">
        <v>8.1999999999999993</v>
      </c>
      <c r="K20" s="1" t="s">
        <v>3</v>
      </c>
      <c r="L20" s="1">
        <v>7.3</v>
      </c>
      <c r="M20" s="1" t="s">
        <v>4</v>
      </c>
      <c r="N20" s="16">
        <v>978</v>
      </c>
      <c r="O20" s="1" t="s">
        <v>3</v>
      </c>
      <c r="P20" s="1" t="s">
        <v>3</v>
      </c>
      <c r="Q20" s="1">
        <v>198.6</v>
      </c>
      <c r="R20" s="1" t="s">
        <v>3</v>
      </c>
      <c r="S20" s="1">
        <v>19.8</v>
      </c>
      <c r="T20" s="1" t="s">
        <v>4</v>
      </c>
      <c r="U20" s="1">
        <v>41.9</v>
      </c>
      <c r="V20" s="1" t="s">
        <v>4</v>
      </c>
      <c r="W20" s="1" t="s">
        <v>5</v>
      </c>
      <c r="X20" s="16">
        <v>3115</v>
      </c>
      <c r="Y20" s="1">
        <v>85</v>
      </c>
      <c r="Z20" s="1" t="s">
        <v>4</v>
      </c>
      <c r="AA20" s="1">
        <v>198.6</v>
      </c>
      <c r="AB20" s="1">
        <v>101</v>
      </c>
      <c r="AC20" s="1" t="s">
        <v>4</v>
      </c>
      <c r="AD20" s="1">
        <v>6.89</v>
      </c>
      <c r="AE20" s="1">
        <v>102</v>
      </c>
      <c r="AF20" s="2">
        <v>1.7000000000000001E-2</v>
      </c>
      <c r="AG20" s="2">
        <v>-4.2000000000000003E-2</v>
      </c>
      <c r="AH20" s="2">
        <v>0.88200000000000001</v>
      </c>
      <c r="AI20" s="16">
        <v>544</v>
      </c>
      <c r="AJ20" s="2">
        <v>0.69199999999999995</v>
      </c>
      <c r="AK20" s="2">
        <v>2.8000000000000001E-2</v>
      </c>
      <c r="AL20" s="2">
        <v>0.68799999999999994</v>
      </c>
      <c r="AM20" s="2">
        <v>0.93100000000000005</v>
      </c>
      <c r="AN20" s="19">
        <f>VLOOKUP(A20,'[1]THEMABOOM INLOG Woningcorporati'!$B:$C,2,FALSE)</f>
        <v>5994</v>
      </c>
    </row>
    <row r="21" spans="1:40" x14ac:dyDescent="0.35">
      <c r="A21" s="1" t="s">
        <v>345</v>
      </c>
      <c r="B21" s="1" t="s">
        <v>168</v>
      </c>
      <c r="C21" s="1" t="s">
        <v>15</v>
      </c>
      <c r="D21" s="1" t="s">
        <v>322</v>
      </c>
      <c r="E21" s="1" t="s">
        <v>16</v>
      </c>
      <c r="F21" s="1" t="s">
        <v>5</v>
      </c>
      <c r="G21" s="1" t="s">
        <v>4</v>
      </c>
      <c r="H21" s="1">
        <v>7.7</v>
      </c>
      <c r="I21" s="1" t="s">
        <v>5</v>
      </c>
      <c r="J21" s="1">
        <v>8.1999999999999993</v>
      </c>
      <c r="K21" s="1" t="s">
        <v>4</v>
      </c>
      <c r="L21" s="1">
        <v>7.5</v>
      </c>
      <c r="M21" s="1" t="s">
        <v>5</v>
      </c>
      <c r="N21" s="16">
        <v>628</v>
      </c>
      <c r="O21" s="1" t="s">
        <v>5</v>
      </c>
      <c r="P21" s="1" t="s">
        <v>5</v>
      </c>
      <c r="Q21" s="1">
        <v>162.5</v>
      </c>
      <c r="R21" s="1" t="s">
        <v>4</v>
      </c>
      <c r="S21" s="1">
        <v>17.899999999999999</v>
      </c>
      <c r="T21" s="1" t="s">
        <v>5</v>
      </c>
      <c r="U21" s="1">
        <v>23.2</v>
      </c>
      <c r="V21" s="1" t="s">
        <v>4</v>
      </c>
      <c r="W21" s="1" t="s">
        <v>3</v>
      </c>
      <c r="X21" s="16">
        <v>3903</v>
      </c>
      <c r="Y21" s="1">
        <v>115</v>
      </c>
      <c r="Z21" s="1" t="s">
        <v>5</v>
      </c>
      <c r="AA21" s="1">
        <v>162.5</v>
      </c>
      <c r="AB21" s="1">
        <v>87</v>
      </c>
      <c r="AC21" s="1" t="s">
        <v>5</v>
      </c>
      <c r="AD21" s="1">
        <v>7.27</v>
      </c>
      <c r="AE21" s="1">
        <v>106</v>
      </c>
      <c r="AF21" s="2">
        <v>-4.0000000000000001E-3</v>
      </c>
      <c r="AG21" s="2">
        <v>-4.4999999999999998E-2</v>
      </c>
      <c r="AH21" s="2">
        <v>0.75700000000000001</v>
      </c>
      <c r="AI21" s="16">
        <v>584</v>
      </c>
      <c r="AJ21" s="2">
        <v>0.68200000000000005</v>
      </c>
      <c r="AK21" s="2">
        <v>3.1E-2</v>
      </c>
      <c r="AL21" s="2">
        <v>0.70099999999999996</v>
      </c>
      <c r="AM21" s="2">
        <v>0.85699999999999998</v>
      </c>
      <c r="AN21" s="19">
        <f>VLOOKUP(A21,'[1]THEMABOOM INLOG Woningcorporati'!$B:$C,2,FALSE)</f>
        <v>7658</v>
      </c>
    </row>
    <row r="22" spans="1:40" x14ac:dyDescent="0.35">
      <c r="A22" s="1" t="s">
        <v>346</v>
      </c>
      <c r="B22" s="1" t="s">
        <v>72</v>
      </c>
      <c r="C22" s="1" t="s">
        <v>30</v>
      </c>
      <c r="D22" s="1" t="s">
        <v>320</v>
      </c>
      <c r="E22" s="1" t="s">
        <v>46</v>
      </c>
      <c r="F22" s="1" t="s">
        <v>3</v>
      </c>
      <c r="G22" s="1" t="s">
        <v>3</v>
      </c>
      <c r="H22" s="1">
        <v>7.3</v>
      </c>
      <c r="I22" s="1" t="s">
        <v>3</v>
      </c>
      <c r="J22" s="1">
        <v>7.1</v>
      </c>
      <c r="K22" s="1" t="s">
        <v>4</v>
      </c>
      <c r="L22" s="1">
        <v>7.5</v>
      </c>
      <c r="M22" s="1" t="s">
        <v>5</v>
      </c>
      <c r="N22" s="16">
        <v>795</v>
      </c>
      <c r="O22" s="1" t="s">
        <v>3</v>
      </c>
      <c r="P22" s="1" t="s">
        <v>3</v>
      </c>
      <c r="Q22" s="1">
        <v>205.9</v>
      </c>
      <c r="R22" s="1" t="s">
        <v>3</v>
      </c>
      <c r="S22" s="1">
        <v>20.3</v>
      </c>
      <c r="T22" s="1" t="s">
        <v>3</v>
      </c>
      <c r="U22" s="1">
        <v>43.5</v>
      </c>
      <c r="V22" s="1" t="s">
        <v>3</v>
      </c>
      <c r="W22" s="1" t="s">
        <v>3</v>
      </c>
      <c r="X22" s="16">
        <v>4143</v>
      </c>
      <c r="Y22" s="1">
        <v>122</v>
      </c>
      <c r="Z22" s="1" t="s">
        <v>3</v>
      </c>
      <c r="AA22" s="1">
        <v>205.9</v>
      </c>
      <c r="AB22" s="1">
        <v>106</v>
      </c>
      <c r="AC22" s="1" t="s">
        <v>3</v>
      </c>
      <c r="AD22" s="1">
        <v>6.76</v>
      </c>
      <c r="AE22" s="1">
        <v>100</v>
      </c>
      <c r="AF22" s="2">
        <v>3.0000000000000001E-3</v>
      </c>
      <c r="AG22" s="2">
        <v>-2.3E-2</v>
      </c>
      <c r="AH22" s="2">
        <v>0.81299999999999994</v>
      </c>
      <c r="AI22" s="16">
        <v>604</v>
      </c>
      <c r="AJ22" s="2">
        <v>0.70699999999999996</v>
      </c>
      <c r="AK22" s="2">
        <v>3.1E-2</v>
      </c>
      <c r="AL22" s="2">
        <v>0.73399999999999999</v>
      </c>
      <c r="AM22" s="2">
        <v>0.69599999999999995</v>
      </c>
      <c r="AN22" s="19">
        <f>VLOOKUP(A22,'[1]THEMABOOM INLOG Woningcorporati'!$B:$C,2,FALSE)</f>
        <v>59137</v>
      </c>
    </row>
    <row r="23" spans="1:40" x14ac:dyDescent="0.35">
      <c r="A23" s="1" t="s">
        <v>347</v>
      </c>
      <c r="B23" s="1" t="s">
        <v>140</v>
      </c>
      <c r="C23" s="1" t="s">
        <v>36</v>
      </c>
      <c r="D23" s="1" t="s">
        <v>320</v>
      </c>
      <c r="E23" s="1" t="s">
        <v>46</v>
      </c>
      <c r="F23" s="1" t="s">
        <v>4</v>
      </c>
      <c r="G23" s="1" t="s">
        <v>3</v>
      </c>
      <c r="H23" s="1">
        <v>7.2</v>
      </c>
      <c r="I23" s="1" t="s">
        <v>4</v>
      </c>
      <c r="J23" s="1">
        <v>7.7</v>
      </c>
      <c r="K23" s="1" t="s">
        <v>3</v>
      </c>
      <c r="L23" s="1">
        <v>6.8</v>
      </c>
      <c r="M23" s="1" t="s">
        <v>5</v>
      </c>
      <c r="N23" s="16">
        <v>766</v>
      </c>
      <c r="O23" s="1" t="s">
        <v>4</v>
      </c>
      <c r="P23" s="1" t="s">
        <v>4</v>
      </c>
      <c r="Q23" s="1">
        <v>177.1</v>
      </c>
      <c r="R23" s="1" t="s">
        <v>5</v>
      </c>
      <c r="S23" s="1">
        <v>15.8</v>
      </c>
      <c r="T23" s="1" t="s">
        <v>4</v>
      </c>
      <c r="U23" s="1">
        <v>36.4</v>
      </c>
      <c r="V23" s="1" t="s">
        <v>4</v>
      </c>
      <c r="W23" s="1" t="s">
        <v>4</v>
      </c>
      <c r="X23" s="16">
        <v>3217</v>
      </c>
      <c r="Y23" s="1">
        <v>99</v>
      </c>
      <c r="Z23" s="1" t="s">
        <v>5</v>
      </c>
      <c r="AA23" s="1">
        <v>177.1</v>
      </c>
      <c r="AB23" s="1">
        <v>94</v>
      </c>
      <c r="AC23" s="1" t="s">
        <v>3</v>
      </c>
      <c r="AD23" s="1">
        <v>6.53</v>
      </c>
      <c r="AE23" s="1">
        <v>95</v>
      </c>
      <c r="AF23" s="2">
        <v>4.0000000000000001E-3</v>
      </c>
      <c r="AG23" s="2">
        <v>-7.0999999999999994E-2</v>
      </c>
      <c r="AH23" s="2">
        <v>0.79600000000000004</v>
      </c>
      <c r="AI23" s="16">
        <v>587</v>
      </c>
      <c r="AJ23" s="2">
        <v>0.69899999999999995</v>
      </c>
      <c r="AK23" s="3">
        <v>0.03</v>
      </c>
      <c r="AL23" s="2">
        <v>0.70699999999999996</v>
      </c>
      <c r="AM23" s="3">
        <v>0.72</v>
      </c>
      <c r="AN23" s="19">
        <f>VLOOKUP(A23,'[1]THEMABOOM INLOG Woningcorporati'!$B:$C,2,FALSE)</f>
        <v>55161</v>
      </c>
    </row>
    <row r="24" spans="1:40" x14ac:dyDescent="0.35">
      <c r="A24" s="1" t="s">
        <v>348</v>
      </c>
      <c r="B24" s="1" t="s">
        <v>163</v>
      </c>
      <c r="C24" s="1" t="s">
        <v>30</v>
      </c>
      <c r="D24" s="1" t="s">
        <v>320</v>
      </c>
      <c r="E24" s="1" t="s">
        <v>46</v>
      </c>
      <c r="F24" s="1" t="s">
        <v>3</v>
      </c>
      <c r="G24" s="1" t="s">
        <v>4</v>
      </c>
      <c r="H24" s="1">
        <v>7.7</v>
      </c>
      <c r="I24" s="1" t="s">
        <v>3</v>
      </c>
      <c r="J24" s="1">
        <v>7.1</v>
      </c>
      <c r="K24" s="1" t="s">
        <v>3</v>
      </c>
      <c r="L24" s="1">
        <v>7.4</v>
      </c>
      <c r="M24" s="1" t="s">
        <v>3</v>
      </c>
      <c r="N24" s="16">
        <v>1102</v>
      </c>
      <c r="O24" s="1" t="s">
        <v>3</v>
      </c>
      <c r="P24" s="1" t="s">
        <v>3</v>
      </c>
      <c r="Q24" s="1">
        <v>204</v>
      </c>
      <c r="R24" s="1" t="s">
        <v>3</v>
      </c>
      <c r="S24" s="1">
        <v>20.9</v>
      </c>
      <c r="T24" s="1" t="s">
        <v>3</v>
      </c>
      <c r="U24" s="1">
        <v>46.3</v>
      </c>
      <c r="V24" s="1" t="s">
        <v>4</v>
      </c>
      <c r="W24" s="1" t="s">
        <v>4</v>
      </c>
      <c r="X24" s="16">
        <v>2980</v>
      </c>
      <c r="Y24" s="1">
        <v>87</v>
      </c>
      <c r="Z24" s="1" t="s">
        <v>4</v>
      </c>
      <c r="AA24" s="1">
        <v>204</v>
      </c>
      <c r="AB24" s="1">
        <v>102</v>
      </c>
      <c r="AC24" s="1" t="s">
        <v>3</v>
      </c>
      <c r="AD24" s="1">
        <v>6.25</v>
      </c>
      <c r="AE24" s="1">
        <v>94</v>
      </c>
      <c r="AF24" s="2">
        <v>-2E-3</v>
      </c>
      <c r="AG24" s="2">
        <v>-9.6000000000000002E-2</v>
      </c>
      <c r="AH24" s="3">
        <v>0.89</v>
      </c>
      <c r="AI24" s="16">
        <v>591</v>
      </c>
      <c r="AJ24" s="2">
        <v>0.69799999999999995</v>
      </c>
      <c r="AK24" s="2">
        <v>3.5000000000000003E-2</v>
      </c>
      <c r="AL24" s="2">
        <v>0.85899999999999999</v>
      </c>
      <c r="AM24" s="2">
        <v>0.66300000000000003</v>
      </c>
      <c r="AN24" s="19">
        <f>VLOOKUP(A24,'[1]THEMABOOM INLOG Woningcorporati'!$B:$C,2,FALSE)</f>
        <v>33222</v>
      </c>
    </row>
    <row r="25" spans="1:40" x14ac:dyDescent="0.35">
      <c r="A25" s="1" t="s">
        <v>349</v>
      </c>
      <c r="B25" s="1" t="s">
        <v>110</v>
      </c>
      <c r="C25" s="1" t="s">
        <v>36</v>
      </c>
      <c r="D25" s="1" t="s">
        <v>323</v>
      </c>
      <c r="E25" s="1" t="s">
        <v>2</v>
      </c>
      <c r="F25" s="1" t="s">
        <v>3</v>
      </c>
      <c r="G25" s="1" t="s">
        <v>4</v>
      </c>
      <c r="H25" s="1">
        <v>7.5</v>
      </c>
      <c r="I25" s="1" t="s">
        <v>3</v>
      </c>
      <c r="J25" s="1">
        <v>6.7</v>
      </c>
      <c r="K25" s="1" t="s">
        <v>4</v>
      </c>
      <c r="L25" s="1">
        <v>7.6</v>
      </c>
      <c r="M25" s="1" t="s">
        <v>5</v>
      </c>
      <c r="N25" s="16">
        <v>851</v>
      </c>
      <c r="O25" s="1" t="s">
        <v>5</v>
      </c>
      <c r="P25" s="1" t="s">
        <v>4</v>
      </c>
      <c r="Q25" s="1">
        <v>188.9</v>
      </c>
      <c r="R25" s="1" t="s">
        <v>5</v>
      </c>
      <c r="S25" s="1">
        <v>16.3</v>
      </c>
      <c r="T25" s="1" t="s">
        <v>5</v>
      </c>
      <c r="U25" s="1">
        <v>34.4</v>
      </c>
      <c r="V25" s="1" t="s">
        <v>4</v>
      </c>
      <c r="W25" s="1" t="s">
        <v>5</v>
      </c>
      <c r="X25" s="16">
        <v>1823</v>
      </c>
      <c r="Y25" s="1">
        <v>57</v>
      </c>
      <c r="Z25" s="1" t="s">
        <v>3</v>
      </c>
      <c r="AA25" s="1">
        <v>188.9</v>
      </c>
      <c r="AB25" s="1">
        <v>111</v>
      </c>
      <c r="AC25" s="1" t="s">
        <v>3</v>
      </c>
      <c r="AD25" s="1">
        <v>6.92</v>
      </c>
      <c r="AE25" s="1">
        <v>98</v>
      </c>
      <c r="AF25" s="2">
        <v>3.2000000000000001E-2</v>
      </c>
      <c r="AG25" s="2">
        <v>-4.4999999999999998E-2</v>
      </c>
      <c r="AH25" s="2">
        <v>0.70399999999999996</v>
      </c>
      <c r="AI25" s="16">
        <v>595</v>
      </c>
      <c r="AJ25" s="2">
        <v>0.66100000000000003</v>
      </c>
      <c r="AK25" s="2">
        <v>2.9000000000000001E-2</v>
      </c>
      <c r="AL25" s="2">
        <v>0.623</v>
      </c>
      <c r="AM25" s="2">
        <v>0.80400000000000005</v>
      </c>
      <c r="AN25" s="19">
        <f>VLOOKUP(A25,'[1]THEMABOOM INLOG Woningcorporati'!$B:$C,2,FALSE)</f>
        <v>4109</v>
      </c>
    </row>
    <row r="26" spans="1:40" x14ac:dyDescent="0.35">
      <c r="A26" s="1" t="s">
        <v>350</v>
      </c>
      <c r="B26" s="1" t="s">
        <v>144</v>
      </c>
      <c r="C26" s="1" t="s">
        <v>36</v>
      </c>
      <c r="D26" s="1" t="s">
        <v>324</v>
      </c>
      <c r="E26" s="1" t="s">
        <v>31</v>
      </c>
      <c r="F26" s="1" t="s">
        <v>4</v>
      </c>
      <c r="G26" s="1" t="s">
        <v>5</v>
      </c>
      <c r="H26" s="1">
        <v>8.3000000000000007</v>
      </c>
      <c r="I26" s="1" t="s">
        <v>4</v>
      </c>
      <c r="J26" s="1">
        <v>7.7</v>
      </c>
      <c r="K26" s="1" t="s">
        <v>4</v>
      </c>
      <c r="L26" s="1">
        <v>7.5</v>
      </c>
      <c r="M26" s="1" t="s">
        <v>6</v>
      </c>
      <c r="N26" s="16" t="s">
        <v>6</v>
      </c>
      <c r="O26" s="1" t="s">
        <v>6</v>
      </c>
      <c r="P26" s="1" t="s">
        <v>6</v>
      </c>
      <c r="Q26" s="1" t="s">
        <v>6</v>
      </c>
      <c r="R26" s="1" t="s">
        <v>6</v>
      </c>
      <c r="S26" s="1" t="s">
        <v>6</v>
      </c>
      <c r="T26" s="1" t="s">
        <v>6</v>
      </c>
      <c r="U26" s="1" t="s">
        <v>6</v>
      </c>
      <c r="V26" s="1" t="s">
        <v>6</v>
      </c>
      <c r="W26" s="1" t="s">
        <v>6</v>
      </c>
      <c r="X26" s="16" t="s">
        <v>6</v>
      </c>
      <c r="Y26" s="1" t="s">
        <v>6</v>
      </c>
      <c r="Z26" s="1" t="s">
        <v>6</v>
      </c>
      <c r="AA26" s="1" t="s">
        <v>6</v>
      </c>
      <c r="AB26" s="1" t="s">
        <v>6</v>
      </c>
      <c r="AC26" s="1" t="s">
        <v>5</v>
      </c>
      <c r="AD26" s="1">
        <v>7.35</v>
      </c>
      <c r="AE26" s="1">
        <v>105</v>
      </c>
      <c r="AF26" s="2">
        <v>2.5000000000000001E-2</v>
      </c>
      <c r="AG26" s="2">
        <v>-8.5999999999999993E-2</v>
      </c>
      <c r="AH26" s="2">
        <v>0.78700000000000003</v>
      </c>
      <c r="AI26" s="16">
        <v>624</v>
      </c>
      <c r="AJ26" s="2">
        <v>0.67800000000000005</v>
      </c>
      <c r="AK26" s="2">
        <v>2.9000000000000001E-2</v>
      </c>
      <c r="AL26" s="2">
        <v>0.70699999999999996</v>
      </c>
      <c r="AM26" s="2">
        <v>0.76800000000000002</v>
      </c>
      <c r="AN26" s="19">
        <f>VLOOKUP(A26,'[1]THEMABOOM INLOG Woningcorporati'!$B:$C,2,FALSE)</f>
        <v>1038</v>
      </c>
    </row>
    <row r="27" spans="1:40" x14ac:dyDescent="0.35">
      <c r="A27" s="1" t="s">
        <v>351</v>
      </c>
      <c r="B27" s="1" t="s">
        <v>270</v>
      </c>
      <c r="C27" s="1" t="s">
        <v>18</v>
      </c>
      <c r="D27" s="1" t="s">
        <v>321</v>
      </c>
      <c r="E27" s="1" t="s">
        <v>9</v>
      </c>
      <c r="F27" s="1" t="s">
        <v>5</v>
      </c>
      <c r="G27" s="1" t="s">
        <v>5</v>
      </c>
      <c r="H27" s="1">
        <v>8.3000000000000007</v>
      </c>
      <c r="I27" s="1" t="s">
        <v>5</v>
      </c>
      <c r="J27" s="1">
        <v>8</v>
      </c>
      <c r="K27" s="1" t="s">
        <v>4</v>
      </c>
      <c r="L27" s="1">
        <v>7.5</v>
      </c>
      <c r="M27" s="1" t="s">
        <v>4</v>
      </c>
      <c r="N27" s="16">
        <v>994</v>
      </c>
      <c r="O27" s="1" t="s">
        <v>5</v>
      </c>
      <c r="P27" s="1" t="s">
        <v>5</v>
      </c>
      <c r="Q27" s="1">
        <v>164</v>
      </c>
      <c r="R27" s="1" t="s">
        <v>5</v>
      </c>
      <c r="S27" s="1">
        <v>17.100000000000001</v>
      </c>
      <c r="T27" s="1" t="s">
        <v>5</v>
      </c>
      <c r="U27" s="1">
        <v>28.1</v>
      </c>
      <c r="V27" s="1" t="s">
        <v>5</v>
      </c>
      <c r="W27" s="1" t="s">
        <v>4</v>
      </c>
      <c r="X27" s="16">
        <v>2957</v>
      </c>
      <c r="Y27" s="1">
        <v>98</v>
      </c>
      <c r="Z27" s="1" t="s">
        <v>5</v>
      </c>
      <c r="AA27" s="1">
        <v>164</v>
      </c>
      <c r="AB27" s="1">
        <v>94</v>
      </c>
      <c r="AC27" s="1" t="s">
        <v>5</v>
      </c>
      <c r="AD27" s="1">
        <v>7.35</v>
      </c>
      <c r="AE27" s="1">
        <v>105</v>
      </c>
      <c r="AF27" s="2">
        <v>-3.0000000000000001E-3</v>
      </c>
      <c r="AG27" s="2">
        <v>-3.6999999999999998E-2</v>
      </c>
      <c r="AH27" s="3">
        <v>0.88</v>
      </c>
      <c r="AI27" s="16">
        <v>574</v>
      </c>
      <c r="AJ27" s="2">
        <v>0.63100000000000001</v>
      </c>
      <c r="AK27" s="2">
        <v>2.1000000000000001E-2</v>
      </c>
      <c r="AL27" s="2">
        <v>0.65500000000000003</v>
      </c>
      <c r="AM27" s="2">
        <v>0.82099999999999995</v>
      </c>
      <c r="AN27" s="19">
        <f>VLOOKUP(A27,'[1]THEMABOOM INLOG Woningcorporati'!$B:$C,2,FALSE)</f>
        <v>10868</v>
      </c>
    </row>
    <row r="28" spans="1:40" x14ac:dyDescent="0.35">
      <c r="A28" s="1" t="s">
        <v>352</v>
      </c>
      <c r="B28" s="1" t="s">
        <v>166</v>
      </c>
      <c r="C28" s="1" t="s">
        <v>1</v>
      </c>
      <c r="D28" s="1" t="s">
        <v>321</v>
      </c>
      <c r="E28" s="1" t="s">
        <v>9</v>
      </c>
      <c r="F28" s="1" t="s">
        <v>3</v>
      </c>
      <c r="G28" s="1" t="s">
        <v>4</v>
      </c>
      <c r="H28" s="1">
        <v>7.6</v>
      </c>
      <c r="I28" s="1" t="s">
        <v>3</v>
      </c>
      <c r="J28" s="1">
        <v>7.3</v>
      </c>
      <c r="K28" s="1" t="s">
        <v>4</v>
      </c>
      <c r="L28" s="1">
        <v>7.8</v>
      </c>
      <c r="M28" s="1" t="s">
        <v>4</v>
      </c>
      <c r="N28" s="16">
        <v>911</v>
      </c>
      <c r="O28" s="1" t="s">
        <v>5</v>
      </c>
      <c r="P28" s="1" t="s">
        <v>5</v>
      </c>
      <c r="Q28" s="1">
        <v>172.1</v>
      </c>
      <c r="R28" s="1" t="s">
        <v>5</v>
      </c>
      <c r="S28" s="1">
        <v>17</v>
      </c>
      <c r="T28" s="1" t="s">
        <v>4</v>
      </c>
      <c r="U28" s="1">
        <v>39</v>
      </c>
      <c r="V28" s="1" t="s">
        <v>5</v>
      </c>
      <c r="W28" s="1" t="s">
        <v>4</v>
      </c>
      <c r="X28" s="16">
        <v>3063</v>
      </c>
      <c r="Y28" s="1">
        <v>92</v>
      </c>
      <c r="Z28" s="1" t="s">
        <v>5</v>
      </c>
      <c r="AA28" s="1">
        <v>172.1</v>
      </c>
      <c r="AB28" s="1">
        <v>93</v>
      </c>
      <c r="AC28" s="1" t="s">
        <v>5</v>
      </c>
      <c r="AD28" s="1">
        <v>7.27</v>
      </c>
      <c r="AE28" s="1">
        <v>105</v>
      </c>
      <c r="AF28" s="2">
        <v>2E-3</v>
      </c>
      <c r="AG28" s="2">
        <v>-8.1000000000000003E-2</v>
      </c>
      <c r="AH28" s="2">
        <v>0.78500000000000003</v>
      </c>
      <c r="AI28" s="16">
        <v>604</v>
      </c>
      <c r="AJ28" s="2">
        <v>0.68200000000000005</v>
      </c>
      <c r="AK28" s="2">
        <v>3.1E-2</v>
      </c>
      <c r="AL28" s="2">
        <v>0.72199999999999998</v>
      </c>
      <c r="AM28" s="2">
        <v>0.82899999999999996</v>
      </c>
      <c r="AN28" s="19">
        <f>VLOOKUP(A28,'[1]THEMABOOM INLOG Woningcorporati'!$B:$C,2,FALSE)</f>
        <v>11417</v>
      </c>
    </row>
    <row r="29" spans="1:40" x14ac:dyDescent="0.35">
      <c r="A29" s="1" t="s">
        <v>353</v>
      </c>
      <c r="B29" s="1" t="s">
        <v>273</v>
      </c>
      <c r="C29" s="1" t="s">
        <v>11</v>
      </c>
      <c r="D29" s="1" t="s">
        <v>323</v>
      </c>
      <c r="E29" s="1" t="s">
        <v>2</v>
      </c>
      <c r="F29" s="1" t="s">
        <v>4</v>
      </c>
      <c r="G29" s="1" t="s">
        <v>3</v>
      </c>
      <c r="H29" s="1">
        <v>7.4</v>
      </c>
      <c r="I29" s="1" t="s">
        <v>4</v>
      </c>
      <c r="J29" s="1">
        <v>7.8</v>
      </c>
      <c r="K29" s="1" t="s">
        <v>4</v>
      </c>
      <c r="L29" s="1">
        <v>7.6</v>
      </c>
      <c r="M29" s="1" t="s">
        <v>4</v>
      </c>
      <c r="N29" s="16">
        <v>933</v>
      </c>
      <c r="O29" s="1" t="s">
        <v>4</v>
      </c>
      <c r="P29" s="1" t="s">
        <v>5</v>
      </c>
      <c r="Q29" s="1">
        <v>162.5</v>
      </c>
      <c r="R29" s="1" t="s">
        <v>3</v>
      </c>
      <c r="S29" s="1">
        <v>22</v>
      </c>
      <c r="T29" s="1" t="s">
        <v>4</v>
      </c>
      <c r="U29" s="1">
        <v>36.299999999999997</v>
      </c>
      <c r="V29" s="1" t="s">
        <v>5</v>
      </c>
      <c r="W29" s="1" t="s">
        <v>5</v>
      </c>
      <c r="X29" s="16">
        <v>2385</v>
      </c>
      <c r="Y29" s="1">
        <v>68</v>
      </c>
      <c r="Z29" s="1" t="s">
        <v>5</v>
      </c>
      <c r="AA29" s="1">
        <v>162.5</v>
      </c>
      <c r="AB29" s="1">
        <v>89</v>
      </c>
      <c r="AC29" s="1" t="s">
        <v>4</v>
      </c>
      <c r="AD29" s="1">
        <v>7.09</v>
      </c>
      <c r="AE29" s="1">
        <v>103</v>
      </c>
      <c r="AF29" s="2">
        <v>8.0000000000000002E-3</v>
      </c>
      <c r="AG29" s="2">
        <v>8.0000000000000002E-3</v>
      </c>
      <c r="AH29" s="2">
        <v>0.88400000000000001</v>
      </c>
      <c r="AI29" s="16">
        <v>514</v>
      </c>
      <c r="AJ29" s="2">
        <v>0.56200000000000006</v>
      </c>
      <c r="AK29" s="3">
        <v>0.01</v>
      </c>
      <c r="AL29" s="2">
        <v>0.66500000000000004</v>
      </c>
      <c r="AM29" s="2">
        <v>0.94399999999999995</v>
      </c>
      <c r="AN29" s="19">
        <f>VLOOKUP(A29,'[1]THEMABOOM INLOG Woningcorporati'!$B:$C,2,FALSE)</f>
        <v>2707</v>
      </c>
    </row>
    <row r="30" spans="1:40" x14ac:dyDescent="0.35">
      <c r="A30" s="1" t="s">
        <v>354</v>
      </c>
      <c r="B30" s="1" t="s">
        <v>127</v>
      </c>
      <c r="C30" s="1" t="s">
        <v>15</v>
      </c>
      <c r="D30" s="1" t="s">
        <v>323</v>
      </c>
      <c r="E30" s="1" t="s">
        <v>2</v>
      </c>
      <c r="F30" s="1" t="s">
        <v>5</v>
      </c>
      <c r="G30" s="1" t="s">
        <v>5</v>
      </c>
      <c r="H30" s="1">
        <v>8.1999999999999993</v>
      </c>
      <c r="I30" s="1" t="s">
        <v>5</v>
      </c>
      <c r="J30" s="1">
        <v>8</v>
      </c>
      <c r="K30" s="1" t="s">
        <v>5</v>
      </c>
      <c r="L30" s="1">
        <v>8.1999999999999993</v>
      </c>
      <c r="M30" s="1" t="s">
        <v>3</v>
      </c>
      <c r="N30" s="16">
        <v>1110</v>
      </c>
      <c r="O30" s="1" t="s">
        <v>5</v>
      </c>
      <c r="P30" s="1" t="s">
        <v>4</v>
      </c>
      <c r="Q30" s="1">
        <v>184</v>
      </c>
      <c r="R30" s="1" t="s">
        <v>5</v>
      </c>
      <c r="S30" s="1">
        <v>14.9</v>
      </c>
      <c r="T30" s="1" t="s">
        <v>5</v>
      </c>
      <c r="U30" s="1">
        <v>31.1</v>
      </c>
      <c r="V30" s="1" t="s">
        <v>5</v>
      </c>
      <c r="W30" s="1" t="s">
        <v>5</v>
      </c>
      <c r="X30" s="16">
        <v>2809</v>
      </c>
      <c r="Y30" s="1">
        <v>80</v>
      </c>
      <c r="Z30" s="1" t="s">
        <v>5</v>
      </c>
      <c r="AA30" s="1">
        <v>184</v>
      </c>
      <c r="AB30" s="1">
        <v>97</v>
      </c>
      <c r="AC30" s="1" t="s">
        <v>5</v>
      </c>
      <c r="AD30" s="1">
        <v>7.24</v>
      </c>
      <c r="AE30" s="1">
        <v>106</v>
      </c>
      <c r="AF30" s="2">
        <v>-2E-3</v>
      </c>
      <c r="AG30" s="3">
        <v>-0.05</v>
      </c>
      <c r="AH30" s="3">
        <v>0.84</v>
      </c>
      <c r="AI30" s="16">
        <v>564</v>
      </c>
      <c r="AJ30" s="2">
        <v>0.67400000000000004</v>
      </c>
      <c r="AK30" s="2">
        <v>2.5999999999999999E-2</v>
      </c>
      <c r="AL30" s="2">
        <v>0.72699999999999998</v>
      </c>
      <c r="AM30" s="2">
        <v>0.74199999999999999</v>
      </c>
      <c r="AN30" s="19">
        <f>VLOOKUP(A30,'[1]THEMABOOM INLOG Woningcorporati'!$B:$C,2,FALSE)</f>
        <v>4986</v>
      </c>
    </row>
    <row r="31" spans="1:40" x14ac:dyDescent="0.35">
      <c r="A31" s="1" t="s">
        <v>355</v>
      </c>
      <c r="B31" s="1" t="s">
        <v>37</v>
      </c>
      <c r="C31" s="1" t="s">
        <v>18</v>
      </c>
      <c r="D31" s="1" t="s">
        <v>321</v>
      </c>
      <c r="E31" s="1" t="s">
        <v>9</v>
      </c>
      <c r="F31" s="1" t="s">
        <v>4</v>
      </c>
      <c r="G31" s="1" t="s">
        <v>4</v>
      </c>
      <c r="H31" s="1">
        <v>7.9</v>
      </c>
      <c r="I31" s="1" t="s">
        <v>5</v>
      </c>
      <c r="J31" s="1">
        <v>8</v>
      </c>
      <c r="K31" s="1" t="s">
        <v>3</v>
      </c>
      <c r="L31" s="1">
        <v>7.4</v>
      </c>
      <c r="M31" s="1" t="s">
        <v>4</v>
      </c>
      <c r="N31" s="16">
        <v>901</v>
      </c>
      <c r="O31" s="1" t="s">
        <v>5</v>
      </c>
      <c r="P31" s="1" t="s">
        <v>5</v>
      </c>
      <c r="Q31" s="1">
        <v>168.7</v>
      </c>
      <c r="R31" s="1" t="s">
        <v>5</v>
      </c>
      <c r="S31" s="1">
        <v>17.399999999999999</v>
      </c>
      <c r="T31" s="1" t="s">
        <v>5</v>
      </c>
      <c r="U31" s="1">
        <v>31.7</v>
      </c>
      <c r="V31" s="1" t="s">
        <v>5</v>
      </c>
      <c r="W31" s="1" t="s">
        <v>4</v>
      </c>
      <c r="X31" s="16">
        <v>3153</v>
      </c>
      <c r="Y31" s="1">
        <v>101</v>
      </c>
      <c r="Z31" s="1" t="s">
        <v>5</v>
      </c>
      <c r="AA31" s="1">
        <v>168.7</v>
      </c>
      <c r="AB31" s="1">
        <v>93</v>
      </c>
      <c r="AC31" s="1" t="s">
        <v>5</v>
      </c>
      <c r="AD31" s="1">
        <v>7.38</v>
      </c>
      <c r="AE31" s="1">
        <v>106</v>
      </c>
      <c r="AF31" s="2">
        <v>-1E-3</v>
      </c>
      <c r="AG31" s="2">
        <v>-8.2000000000000003E-2</v>
      </c>
      <c r="AH31" s="2">
        <v>0.83199999999999996</v>
      </c>
      <c r="AI31" s="16">
        <v>593</v>
      </c>
      <c r="AJ31" s="2">
        <v>0.66900000000000004</v>
      </c>
      <c r="AK31" s="2">
        <v>3.1E-2</v>
      </c>
      <c r="AL31" s="2">
        <v>0.77500000000000002</v>
      </c>
      <c r="AM31" s="2">
        <v>0.77700000000000002</v>
      </c>
      <c r="AN31" s="19">
        <f>VLOOKUP(A31,'[1]THEMABOOM INLOG Woningcorporati'!$B:$C,2,FALSE)</f>
        <v>19551</v>
      </c>
    </row>
    <row r="32" spans="1:40" x14ac:dyDescent="0.35">
      <c r="A32" s="1" t="s">
        <v>356</v>
      </c>
      <c r="B32" s="1" t="s">
        <v>119</v>
      </c>
      <c r="C32" s="1" t="s">
        <v>15</v>
      </c>
      <c r="D32" s="1" t="s">
        <v>323</v>
      </c>
      <c r="E32" s="1" t="s">
        <v>2</v>
      </c>
      <c r="F32" s="1" t="s">
        <v>4</v>
      </c>
      <c r="G32" s="1" t="s">
        <v>5</v>
      </c>
      <c r="H32" s="1">
        <v>8</v>
      </c>
      <c r="I32" s="1" t="s">
        <v>4</v>
      </c>
      <c r="J32" s="1">
        <v>7.7</v>
      </c>
      <c r="K32" s="1" t="s">
        <v>3</v>
      </c>
      <c r="L32" s="1">
        <v>7.2</v>
      </c>
      <c r="M32" s="1" t="s">
        <v>4</v>
      </c>
      <c r="N32" s="16">
        <v>1003</v>
      </c>
      <c r="O32" s="1" t="s">
        <v>3</v>
      </c>
      <c r="P32" s="1" t="s">
        <v>3</v>
      </c>
      <c r="Q32" s="1">
        <v>195.2</v>
      </c>
      <c r="R32" s="1" t="s">
        <v>3</v>
      </c>
      <c r="S32" s="1">
        <v>21.3</v>
      </c>
      <c r="T32" s="1" t="s">
        <v>3</v>
      </c>
      <c r="U32" s="1">
        <v>51.9</v>
      </c>
      <c r="V32" s="1" t="s">
        <v>3</v>
      </c>
      <c r="W32" s="1" t="s">
        <v>3</v>
      </c>
      <c r="X32" s="16">
        <v>3734</v>
      </c>
      <c r="Y32" s="1">
        <v>108</v>
      </c>
      <c r="Z32" s="1" t="s">
        <v>3</v>
      </c>
      <c r="AA32" s="1">
        <v>195.2</v>
      </c>
      <c r="AB32" s="1">
        <v>106</v>
      </c>
      <c r="AC32" s="1" t="s">
        <v>3</v>
      </c>
      <c r="AD32" s="1">
        <v>6.84</v>
      </c>
      <c r="AE32" s="1">
        <v>99</v>
      </c>
      <c r="AF32" s="2">
        <v>-8.0000000000000002E-3</v>
      </c>
      <c r="AG32" s="2">
        <v>-0.111</v>
      </c>
      <c r="AH32" s="2">
        <v>0.91200000000000003</v>
      </c>
      <c r="AI32" s="16">
        <v>569</v>
      </c>
      <c r="AJ32" s="2">
        <v>0.66600000000000004</v>
      </c>
      <c r="AK32" s="2">
        <v>5.8999999999999997E-2</v>
      </c>
      <c r="AL32" s="2">
        <v>0.68500000000000005</v>
      </c>
      <c r="AM32" s="2">
        <v>0.83199999999999996</v>
      </c>
      <c r="AN32" s="19">
        <f>VLOOKUP(A32,'[1]THEMABOOM INLOG Woningcorporati'!$B:$C,2,FALSE)</f>
        <v>4893</v>
      </c>
    </row>
    <row r="33" spans="1:40" x14ac:dyDescent="0.35">
      <c r="A33" s="1" t="s">
        <v>357</v>
      </c>
      <c r="B33" s="1" t="s">
        <v>261</v>
      </c>
      <c r="C33" s="1" t="s">
        <v>30</v>
      </c>
      <c r="D33" s="1" t="s">
        <v>324</v>
      </c>
      <c r="E33" s="1" t="s">
        <v>31</v>
      </c>
      <c r="F33" s="1" t="s">
        <v>5</v>
      </c>
      <c r="G33" s="1" t="s">
        <v>5</v>
      </c>
      <c r="H33" s="1">
        <v>8.4</v>
      </c>
      <c r="I33" s="1" t="s">
        <v>5</v>
      </c>
      <c r="J33" s="1">
        <v>8.1</v>
      </c>
      <c r="K33" s="1" t="s">
        <v>3</v>
      </c>
      <c r="L33" s="1">
        <v>7.1</v>
      </c>
      <c r="M33" s="1" t="s">
        <v>3</v>
      </c>
      <c r="N33" s="16">
        <v>1114</v>
      </c>
      <c r="O33" s="1" t="s">
        <v>3</v>
      </c>
      <c r="P33" s="1" t="s">
        <v>4</v>
      </c>
      <c r="Q33" s="1">
        <v>188</v>
      </c>
      <c r="R33" s="1" t="s">
        <v>3</v>
      </c>
      <c r="S33" s="1">
        <v>20.5</v>
      </c>
      <c r="T33" s="1" t="s">
        <v>3</v>
      </c>
      <c r="U33" s="1">
        <v>50.2</v>
      </c>
      <c r="V33" s="1" t="s">
        <v>4</v>
      </c>
      <c r="W33" s="1" t="s">
        <v>5</v>
      </c>
      <c r="X33" s="16">
        <v>2081</v>
      </c>
      <c r="Y33" s="1">
        <v>65</v>
      </c>
      <c r="Z33" s="1" t="s">
        <v>3</v>
      </c>
      <c r="AA33" s="1">
        <v>188</v>
      </c>
      <c r="AB33" s="1">
        <v>108</v>
      </c>
      <c r="AC33" s="1" t="s">
        <v>5</v>
      </c>
      <c r="AD33" s="1">
        <v>7.57</v>
      </c>
      <c r="AE33" s="1">
        <v>108</v>
      </c>
      <c r="AF33" s="2">
        <v>3.4000000000000002E-2</v>
      </c>
      <c r="AG33" s="2">
        <v>-1.7999999999999999E-2</v>
      </c>
      <c r="AH33" s="2">
        <v>0.86799999999999999</v>
      </c>
      <c r="AI33" s="16">
        <v>564</v>
      </c>
      <c r="AJ33" s="2">
        <v>0.68100000000000005</v>
      </c>
      <c r="AK33" s="2">
        <v>2.8000000000000001E-2</v>
      </c>
      <c r="AL33" s="2">
        <v>0.55300000000000005</v>
      </c>
      <c r="AM33" s="2">
        <v>0.84299999999999997</v>
      </c>
      <c r="AN33" s="19">
        <f>VLOOKUP(A33,'[1]THEMABOOM INLOG Woningcorporati'!$B:$C,2,FALSE)</f>
        <v>2351</v>
      </c>
    </row>
    <row r="34" spans="1:40" x14ac:dyDescent="0.35">
      <c r="A34" s="1" t="s">
        <v>358</v>
      </c>
      <c r="B34" s="1" t="s">
        <v>195</v>
      </c>
      <c r="C34" s="1" t="s">
        <v>24</v>
      </c>
      <c r="D34" s="1" t="s">
        <v>323</v>
      </c>
      <c r="E34" s="1" t="s">
        <v>2</v>
      </c>
      <c r="F34" s="1" t="s">
        <v>4</v>
      </c>
      <c r="G34" s="1" t="s">
        <v>3</v>
      </c>
      <c r="H34" s="1">
        <v>7.4</v>
      </c>
      <c r="I34" s="1" t="s">
        <v>4</v>
      </c>
      <c r="J34" s="1">
        <v>7.8</v>
      </c>
      <c r="K34" s="1" t="s">
        <v>3</v>
      </c>
      <c r="L34" s="1">
        <v>6.5</v>
      </c>
      <c r="M34" s="1" t="s">
        <v>3</v>
      </c>
      <c r="N34" s="16">
        <v>1108</v>
      </c>
      <c r="O34" s="1" t="s">
        <v>5</v>
      </c>
      <c r="P34" s="1" t="s">
        <v>5</v>
      </c>
      <c r="Q34" s="1">
        <v>167.7</v>
      </c>
      <c r="R34" s="1" t="s">
        <v>4</v>
      </c>
      <c r="S34" s="1">
        <v>18.7</v>
      </c>
      <c r="T34" s="1" t="s">
        <v>5</v>
      </c>
      <c r="U34" s="1">
        <v>32.4</v>
      </c>
      <c r="V34" s="1" t="s">
        <v>4</v>
      </c>
      <c r="W34" s="1" t="s">
        <v>3</v>
      </c>
      <c r="X34" s="16">
        <v>3579</v>
      </c>
      <c r="Y34" s="1">
        <v>114</v>
      </c>
      <c r="Z34" s="1" t="s">
        <v>5</v>
      </c>
      <c r="AA34" s="1">
        <v>167.7</v>
      </c>
      <c r="AB34" s="1">
        <v>96</v>
      </c>
      <c r="AC34" s="1" t="s">
        <v>5</v>
      </c>
      <c r="AD34" s="1">
        <v>7.29</v>
      </c>
      <c r="AE34" s="1">
        <v>104</v>
      </c>
      <c r="AF34" s="2">
        <v>-1E-3</v>
      </c>
      <c r="AG34" s="2">
        <v>-8.0000000000000002E-3</v>
      </c>
      <c r="AH34" s="2">
        <v>0.89800000000000002</v>
      </c>
      <c r="AI34" s="16">
        <v>566</v>
      </c>
      <c r="AJ34" s="2">
        <v>0.65200000000000002</v>
      </c>
      <c r="AK34" s="2">
        <v>2.8000000000000001E-2</v>
      </c>
      <c r="AL34" s="2">
        <v>0.74299999999999999</v>
      </c>
      <c r="AM34" s="2">
        <v>0.879</v>
      </c>
      <c r="AN34" s="19">
        <f>VLOOKUP(A34,'[1]THEMABOOM INLOG Woningcorporati'!$B:$C,2,FALSE)</f>
        <v>3924</v>
      </c>
    </row>
    <row r="35" spans="1:40" x14ac:dyDescent="0.35">
      <c r="A35" s="1" t="s">
        <v>359</v>
      </c>
      <c r="B35" s="1" t="s">
        <v>204</v>
      </c>
      <c r="C35" s="1" t="s">
        <v>20</v>
      </c>
      <c r="D35" s="1" t="s">
        <v>322</v>
      </c>
      <c r="E35" s="1" t="s">
        <v>16</v>
      </c>
      <c r="F35" s="1" t="s">
        <v>4</v>
      </c>
      <c r="G35" s="1" t="s">
        <v>5</v>
      </c>
      <c r="H35" s="1">
        <v>8.1</v>
      </c>
      <c r="I35" s="1" t="s">
        <v>4</v>
      </c>
      <c r="J35" s="1">
        <v>7.5</v>
      </c>
      <c r="K35" s="1" t="s">
        <v>4</v>
      </c>
      <c r="L35" s="1">
        <v>7.5</v>
      </c>
      <c r="M35" s="1" t="s">
        <v>3</v>
      </c>
      <c r="N35" s="16">
        <v>1103</v>
      </c>
      <c r="O35" s="1" t="s">
        <v>3</v>
      </c>
      <c r="P35" s="1" t="s">
        <v>3</v>
      </c>
      <c r="Q35" s="1">
        <v>218.5</v>
      </c>
      <c r="R35" s="1" t="s">
        <v>3</v>
      </c>
      <c r="S35" s="1">
        <v>19.7</v>
      </c>
      <c r="T35" s="1" t="s">
        <v>3</v>
      </c>
      <c r="U35" s="1">
        <v>53.3</v>
      </c>
      <c r="V35" s="1" t="s">
        <v>4</v>
      </c>
      <c r="W35" s="1" t="s">
        <v>4</v>
      </c>
      <c r="X35" s="16">
        <v>3232</v>
      </c>
      <c r="Y35" s="1">
        <v>90</v>
      </c>
      <c r="Z35" s="1" t="s">
        <v>3</v>
      </c>
      <c r="AA35" s="1">
        <v>218.5</v>
      </c>
      <c r="AB35" s="1">
        <v>116</v>
      </c>
      <c r="AC35" s="1" t="s">
        <v>4</v>
      </c>
      <c r="AD35" s="1">
        <v>6.98</v>
      </c>
      <c r="AE35" s="1">
        <v>102</v>
      </c>
      <c r="AF35" s="2">
        <v>-3.0000000000000001E-3</v>
      </c>
      <c r="AG35" s="2">
        <v>-3.7999999999999999E-2</v>
      </c>
      <c r="AH35" s="2">
        <v>0.94799999999999995</v>
      </c>
      <c r="AI35" s="16">
        <v>568</v>
      </c>
      <c r="AJ35" s="2">
        <v>0.76500000000000001</v>
      </c>
      <c r="AK35" s="2">
        <v>2.8000000000000001E-2</v>
      </c>
      <c r="AL35" s="2">
        <v>0.745</v>
      </c>
      <c r="AM35" s="3">
        <v>0.87</v>
      </c>
      <c r="AN35" s="19">
        <f>VLOOKUP(A35,'[1]THEMABOOM INLOG Woningcorporati'!$B:$C,2,FALSE)</f>
        <v>9976</v>
      </c>
    </row>
    <row r="36" spans="1:40" x14ac:dyDescent="0.35">
      <c r="A36" s="1" t="s">
        <v>360</v>
      </c>
      <c r="B36" s="1" t="s">
        <v>88</v>
      </c>
      <c r="C36" s="1" t="s">
        <v>20</v>
      </c>
      <c r="D36" s="1" t="s">
        <v>321</v>
      </c>
      <c r="E36" s="1" t="s">
        <v>9</v>
      </c>
      <c r="F36" s="1" t="s">
        <v>4</v>
      </c>
      <c r="G36" s="1" t="s">
        <v>5</v>
      </c>
      <c r="H36" s="1">
        <v>8.1999999999999993</v>
      </c>
      <c r="I36" s="1" t="s">
        <v>4</v>
      </c>
      <c r="J36" s="1">
        <v>7.9</v>
      </c>
      <c r="K36" s="1" t="s">
        <v>4</v>
      </c>
      <c r="L36" s="1">
        <v>7.9</v>
      </c>
      <c r="M36" s="1" t="s">
        <v>4</v>
      </c>
      <c r="N36" s="16">
        <v>935</v>
      </c>
      <c r="O36" s="1" t="s">
        <v>3</v>
      </c>
      <c r="P36" s="1" t="s">
        <v>3</v>
      </c>
      <c r="Q36" s="1">
        <v>191.1</v>
      </c>
      <c r="R36" s="1" t="s">
        <v>3</v>
      </c>
      <c r="S36" s="1">
        <v>19.399999999999999</v>
      </c>
      <c r="T36" s="1" t="s">
        <v>4</v>
      </c>
      <c r="U36" s="1">
        <v>40.700000000000003</v>
      </c>
      <c r="V36" s="1" t="s">
        <v>4</v>
      </c>
      <c r="W36" s="1" t="s">
        <v>4</v>
      </c>
      <c r="X36" s="16">
        <v>3394</v>
      </c>
      <c r="Y36" s="1">
        <v>97</v>
      </c>
      <c r="Z36" s="1" t="s">
        <v>4</v>
      </c>
      <c r="AA36" s="1">
        <v>191.1</v>
      </c>
      <c r="AB36" s="1">
        <v>100</v>
      </c>
      <c r="AC36" s="1" t="s">
        <v>5</v>
      </c>
      <c r="AD36" s="1">
        <v>7.17</v>
      </c>
      <c r="AE36" s="1">
        <v>105</v>
      </c>
      <c r="AF36" s="2">
        <v>-6.0000000000000001E-3</v>
      </c>
      <c r="AG36" s="2">
        <v>-6.6000000000000003E-2</v>
      </c>
      <c r="AH36" s="2">
        <v>0.82499999999999996</v>
      </c>
      <c r="AI36" s="16">
        <v>572</v>
      </c>
      <c r="AJ36" s="2">
        <v>0.70199999999999996</v>
      </c>
      <c r="AK36" s="2">
        <v>3.3000000000000002E-2</v>
      </c>
      <c r="AL36" s="2">
        <v>0.65600000000000003</v>
      </c>
      <c r="AM36" s="2">
        <v>0.84499999999999997</v>
      </c>
      <c r="AN36" s="19">
        <f>VLOOKUP(A36,'[1]THEMABOOM INLOG Woningcorporati'!$B:$C,2,FALSE)</f>
        <v>10486</v>
      </c>
    </row>
    <row r="37" spans="1:40" x14ac:dyDescent="0.35">
      <c r="A37" s="1" t="s">
        <v>361</v>
      </c>
      <c r="B37" s="1" t="s">
        <v>73</v>
      </c>
      <c r="C37" s="1" t="s">
        <v>30</v>
      </c>
      <c r="D37" s="1" t="s">
        <v>322</v>
      </c>
      <c r="E37" s="1" t="s">
        <v>16</v>
      </c>
      <c r="F37" s="1" t="s">
        <v>4</v>
      </c>
      <c r="G37" s="1" t="s">
        <v>4</v>
      </c>
      <c r="H37" s="1">
        <v>7.6</v>
      </c>
      <c r="I37" s="1" t="s">
        <v>5</v>
      </c>
      <c r="J37" s="1">
        <v>8</v>
      </c>
      <c r="K37" s="1" t="s">
        <v>3</v>
      </c>
      <c r="L37" s="1">
        <v>7.1</v>
      </c>
      <c r="M37" s="1" t="s">
        <v>4</v>
      </c>
      <c r="N37" s="16">
        <v>993</v>
      </c>
      <c r="O37" s="1" t="s">
        <v>3</v>
      </c>
      <c r="P37" s="1" t="s">
        <v>3</v>
      </c>
      <c r="Q37" s="1">
        <v>217.5</v>
      </c>
      <c r="R37" s="1" t="s">
        <v>3</v>
      </c>
      <c r="S37" s="1">
        <v>21.1</v>
      </c>
      <c r="T37" s="1" t="s">
        <v>3</v>
      </c>
      <c r="U37" s="1">
        <v>44</v>
      </c>
      <c r="V37" s="1" t="s">
        <v>4</v>
      </c>
      <c r="W37" s="1" t="s">
        <v>4</v>
      </c>
      <c r="X37" s="16">
        <v>3747</v>
      </c>
      <c r="Y37" s="1">
        <v>102</v>
      </c>
      <c r="Z37" s="1" t="s">
        <v>3</v>
      </c>
      <c r="AA37" s="1">
        <v>217.5</v>
      </c>
      <c r="AB37" s="1">
        <v>111</v>
      </c>
      <c r="AC37" s="1" t="s">
        <v>4</v>
      </c>
      <c r="AD37" s="1">
        <v>6.82</v>
      </c>
      <c r="AE37" s="1">
        <v>101</v>
      </c>
      <c r="AF37" s="2">
        <v>-1E-3</v>
      </c>
      <c r="AG37" s="2">
        <v>-5.8999999999999997E-2</v>
      </c>
      <c r="AH37" s="2">
        <v>0.78800000000000003</v>
      </c>
      <c r="AI37" s="16">
        <v>601</v>
      </c>
      <c r="AJ37" s="2">
        <v>0.71499999999999997</v>
      </c>
      <c r="AK37" s="2">
        <v>2.8000000000000001E-2</v>
      </c>
      <c r="AL37" s="2">
        <v>0.746</v>
      </c>
      <c r="AM37" s="2">
        <v>0.72299999999999998</v>
      </c>
      <c r="AN37" s="19">
        <f>VLOOKUP(A37,'[1]THEMABOOM INLOG Woningcorporati'!$B:$C,2,FALSE)</f>
        <v>7492</v>
      </c>
    </row>
    <row r="38" spans="1:40" x14ac:dyDescent="0.35">
      <c r="A38" s="1" t="s">
        <v>362</v>
      </c>
      <c r="B38" s="1" t="s">
        <v>122</v>
      </c>
      <c r="C38" s="1" t="s">
        <v>1</v>
      </c>
      <c r="D38" s="1" t="s">
        <v>321</v>
      </c>
      <c r="E38" s="1" t="s">
        <v>9</v>
      </c>
      <c r="F38" s="1" t="s">
        <v>3</v>
      </c>
      <c r="G38" s="1" t="s">
        <v>4</v>
      </c>
      <c r="H38" s="1">
        <v>7.8</v>
      </c>
      <c r="I38" s="1" t="s">
        <v>3</v>
      </c>
      <c r="J38" s="1">
        <v>7.4</v>
      </c>
      <c r="K38" s="1" t="s">
        <v>4</v>
      </c>
      <c r="L38" s="1">
        <v>7.6</v>
      </c>
      <c r="M38" s="1" t="s">
        <v>5</v>
      </c>
      <c r="N38" s="16">
        <v>831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5</v>
      </c>
      <c r="X38" s="16">
        <v>2662</v>
      </c>
      <c r="Y38" s="1">
        <v>81</v>
      </c>
      <c r="Z38" s="1" t="s">
        <v>6</v>
      </c>
      <c r="AA38" s="1" t="s">
        <v>6</v>
      </c>
      <c r="AB38" s="1" t="s">
        <v>6</v>
      </c>
      <c r="AC38" s="1" t="s">
        <v>6</v>
      </c>
      <c r="AD38" s="1" t="s">
        <v>6</v>
      </c>
      <c r="AE38" s="1" t="s">
        <v>6</v>
      </c>
      <c r="AF38" s="2">
        <v>-3.0000000000000001E-3</v>
      </c>
      <c r="AG38" s="2">
        <v>-5.0999999999999997E-2</v>
      </c>
      <c r="AH38" s="2">
        <v>0.80400000000000005</v>
      </c>
      <c r="AI38" s="16">
        <v>569</v>
      </c>
      <c r="AJ38" s="2">
        <v>0.68400000000000005</v>
      </c>
      <c r="AK38" s="3">
        <v>0.03</v>
      </c>
      <c r="AL38" s="2">
        <v>0.747</v>
      </c>
      <c r="AM38" s="2">
        <v>0.85699999999999998</v>
      </c>
      <c r="AN38" s="19">
        <f>VLOOKUP(A38,'[1]THEMABOOM INLOG Woningcorporati'!$B:$C,2,FALSE)</f>
        <v>10235</v>
      </c>
    </row>
    <row r="39" spans="1:40" x14ac:dyDescent="0.35">
      <c r="A39" s="1" t="s">
        <v>363</v>
      </c>
      <c r="B39" s="1" t="s">
        <v>258</v>
      </c>
      <c r="C39" s="1" t="s">
        <v>24</v>
      </c>
      <c r="D39" s="1" t="s">
        <v>321</v>
      </c>
      <c r="E39" s="1" t="s">
        <v>9</v>
      </c>
      <c r="F39" s="1" t="s">
        <v>5</v>
      </c>
      <c r="G39" s="1" t="s">
        <v>5</v>
      </c>
      <c r="H39" s="1">
        <v>8.3000000000000007</v>
      </c>
      <c r="I39" s="1" t="s">
        <v>5</v>
      </c>
      <c r="J39" s="1">
        <v>8</v>
      </c>
      <c r="K39" s="1" t="s">
        <v>4</v>
      </c>
      <c r="L39" s="1">
        <v>7.9</v>
      </c>
      <c r="M39" s="1" t="s">
        <v>5</v>
      </c>
      <c r="N39" s="16">
        <v>784</v>
      </c>
      <c r="O39" s="1" t="s">
        <v>5</v>
      </c>
      <c r="P39" s="1" t="s">
        <v>5</v>
      </c>
      <c r="Q39" s="1">
        <v>174.4</v>
      </c>
      <c r="R39" s="1" t="s">
        <v>4</v>
      </c>
      <c r="S39" s="1">
        <v>18.3</v>
      </c>
      <c r="T39" s="1" t="s">
        <v>5</v>
      </c>
      <c r="U39" s="1">
        <v>29.8</v>
      </c>
      <c r="V39" s="1" t="s">
        <v>4</v>
      </c>
      <c r="W39" s="1" t="s">
        <v>3</v>
      </c>
      <c r="X39" s="16">
        <v>3442</v>
      </c>
      <c r="Y39" s="1">
        <v>107</v>
      </c>
      <c r="Z39" s="1" t="s">
        <v>5</v>
      </c>
      <c r="AA39" s="1">
        <v>174.4</v>
      </c>
      <c r="AB39" s="1">
        <v>93</v>
      </c>
      <c r="AC39" s="1" t="s">
        <v>4</v>
      </c>
      <c r="AD39" s="1">
        <v>7.03</v>
      </c>
      <c r="AE39" s="1">
        <v>102</v>
      </c>
      <c r="AF39" s="3">
        <v>0</v>
      </c>
      <c r="AG39" s="3">
        <v>-0.03</v>
      </c>
      <c r="AH39" s="2">
        <v>0.83599999999999997</v>
      </c>
      <c r="AI39" s="16">
        <v>571</v>
      </c>
      <c r="AJ39" s="2">
        <v>0.65500000000000003</v>
      </c>
      <c r="AK39" s="2">
        <v>2.8000000000000001E-2</v>
      </c>
      <c r="AL39" s="2">
        <v>0.70399999999999996</v>
      </c>
      <c r="AM39" s="2">
        <v>0.73899999999999999</v>
      </c>
      <c r="AN39" s="19">
        <f>VLOOKUP(A39,'[1]THEMABOOM INLOG Woningcorporati'!$B:$C,2,FALSE)</f>
        <v>11418</v>
      </c>
    </row>
    <row r="40" spans="1:40" x14ac:dyDescent="0.35">
      <c r="A40" s="1" t="s">
        <v>364</v>
      </c>
      <c r="B40" s="1" t="s">
        <v>272</v>
      </c>
      <c r="C40" s="1" t="s">
        <v>20</v>
      </c>
      <c r="D40" s="1" t="s">
        <v>324</v>
      </c>
      <c r="E40" s="1" t="s">
        <v>31</v>
      </c>
      <c r="F40" s="1" t="s">
        <v>5</v>
      </c>
      <c r="G40" s="1" t="s">
        <v>5</v>
      </c>
      <c r="H40" s="1">
        <v>8.1999999999999993</v>
      </c>
      <c r="I40" s="1" t="s">
        <v>5</v>
      </c>
      <c r="J40" s="1">
        <v>8.1</v>
      </c>
      <c r="K40" s="1" t="s">
        <v>3</v>
      </c>
      <c r="L40" s="1">
        <v>6.9</v>
      </c>
      <c r="M40" s="1" t="s">
        <v>3</v>
      </c>
      <c r="N40" s="16">
        <v>1329</v>
      </c>
      <c r="O40" s="1" t="s">
        <v>4</v>
      </c>
      <c r="P40" s="1" t="s">
        <v>4</v>
      </c>
      <c r="Q40" s="1">
        <v>184.5</v>
      </c>
      <c r="R40" s="1" t="s">
        <v>3</v>
      </c>
      <c r="S40" s="1">
        <v>19.899999999999999</v>
      </c>
      <c r="T40" s="1" t="s">
        <v>4</v>
      </c>
      <c r="U40" s="1">
        <v>35.9</v>
      </c>
      <c r="V40" s="1" t="s">
        <v>4</v>
      </c>
      <c r="W40" s="1" t="s">
        <v>5</v>
      </c>
      <c r="X40" s="16">
        <v>1930</v>
      </c>
      <c r="Y40" s="1">
        <v>59</v>
      </c>
      <c r="Z40" s="1" t="s">
        <v>4</v>
      </c>
      <c r="AA40" s="1">
        <v>184.5</v>
      </c>
      <c r="AB40" s="1">
        <v>104</v>
      </c>
      <c r="AC40" s="1" t="s">
        <v>4</v>
      </c>
      <c r="AD40" s="1">
        <v>7.1</v>
      </c>
      <c r="AE40" s="1">
        <v>102</v>
      </c>
      <c r="AF40" s="3">
        <v>0</v>
      </c>
      <c r="AG40" s="2">
        <v>-4.2999999999999997E-2</v>
      </c>
      <c r="AH40" s="2">
        <v>0.92700000000000005</v>
      </c>
      <c r="AI40" s="16">
        <v>607</v>
      </c>
      <c r="AJ40" s="3">
        <v>0.67</v>
      </c>
      <c r="AK40" s="2">
        <v>2.5999999999999999E-2</v>
      </c>
      <c r="AL40" s="2">
        <v>0.61799999999999999</v>
      </c>
      <c r="AM40" s="2">
        <v>0.94399999999999995</v>
      </c>
      <c r="AN40" s="19">
        <f>VLOOKUP(A40,'[1]THEMABOOM INLOG Woningcorporati'!$B:$C,2,FALSE)</f>
        <v>1169</v>
      </c>
    </row>
    <row r="41" spans="1:40" x14ac:dyDescent="0.35">
      <c r="A41" s="1" t="s">
        <v>365</v>
      </c>
      <c r="B41" s="1" t="s">
        <v>19</v>
      </c>
      <c r="C41" s="1" t="s">
        <v>20</v>
      </c>
      <c r="D41" s="1" t="s">
        <v>322</v>
      </c>
      <c r="E41" s="1" t="s">
        <v>16</v>
      </c>
      <c r="F41" s="1" t="s">
        <v>5</v>
      </c>
      <c r="G41" s="1" t="s">
        <v>5</v>
      </c>
      <c r="H41" s="1">
        <v>8.4</v>
      </c>
      <c r="I41" s="1" t="s">
        <v>5</v>
      </c>
      <c r="J41" s="1">
        <v>8.1</v>
      </c>
      <c r="K41" s="1" t="s">
        <v>5</v>
      </c>
      <c r="L41" s="1">
        <v>8.3000000000000007</v>
      </c>
      <c r="M41" s="1" t="s">
        <v>4</v>
      </c>
      <c r="N41" s="16">
        <v>944</v>
      </c>
      <c r="O41" s="1" t="s">
        <v>5</v>
      </c>
      <c r="P41" s="1" t="s">
        <v>5</v>
      </c>
      <c r="Q41" s="1">
        <v>172.5</v>
      </c>
      <c r="R41" s="1" t="s">
        <v>5</v>
      </c>
      <c r="S41" s="1">
        <v>17.2</v>
      </c>
      <c r="T41" s="1" t="s">
        <v>4</v>
      </c>
      <c r="U41" s="1">
        <v>37.4</v>
      </c>
      <c r="V41" s="1" t="s">
        <v>4</v>
      </c>
      <c r="W41" s="1" t="s">
        <v>3</v>
      </c>
      <c r="X41" s="16">
        <v>3931</v>
      </c>
      <c r="Y41" s="1">
        <v>116</v>
      </c>
      <c r="Z41" s="1" t="s">
        <v>5</v>
      </c>
      <c r="AA41" s="1">
        <v>172.5</v>
      </c>
      <c r="AB41" s="1">
        <v>96</v>
      </c>
      <c r="AC41" s="1" t="s">
        <v>5</v>
      </c>
      <c r="AD41" s="1">
        <v>7.19</v>
      </c>
      <c r="AE41" s="1">
        <v>104</v>
      </c>
      <c r="AF41" s="2">
        <v>-1E-3</v>
      </c>
      <c r="AG41" s="2">
        <v>-6.3E-2</v>
      </c>
      <c r="AH41" s="2">
        <v>0.92900000000000005</v>
      </c>
      <c r="AI41" s="16">
        <v>592</v>
      </c>
      <c r="AJ41" s="2">
        <v>0.73099999999999998</v>
      </c>
      <c r="AK41" s="2">
        <v>2.4E-2</v>
      </c>
      <c r="AL41" s="2">
        <v>0.76100000000000001</v>
      </c>
      <c r="AM41" s="3">
        <v>0.76</v>
      </c>
      <c r="AN41" s="19">
        <f>VLOOKUP(A41,'[1]THEMABOOM INLOG Woningcorporati'!$B:$C,2,FALSE)</f>
        <v>6195</v>
      </c>
    </row>
    <row r="42" spans="1:40" x14ac:dyDescent="0.35">
      <c r="A42" s="1" t="s">
        <v>366</v>
      </c>
      <c r="B42" s="1" t="s">
        <v>133</v>
      </c>
      <c r="C42" s="1" t="s">
        <v>1</v>
      </c>
      <c r="D42" s="1" t="s">
        <v>323</v>
      </c>
      <c r="E42" s="1" t="s">
        <v>2</v>
      </c>
      <c r="F42" s="1" t="s">
        <v>4</v>
      </c>
      <c r="G42" s="1" t="s">
        <v>4</v>
      </c>
      <c r="H42" s="1">
        <v>7.8</v>
      </c>
      <c r="I42" s="1" t="s">
        <v>4</v>
      </c>
      <c r="J42" s="1">
        <v>7.7</v>
      </c>
      <c r="K42" s="1" t="s">
        <v>5</v>
      </c>
      <c r="L42" s="1">
        <v>8.4</v>
      </c>
      <c r="M42" s="1" t="s">
        <v>6</v>
      </c>
      <c r="N42" s="16" t="s">
        <v>6</v>
      </c>
      <c r="O42" s="1" t="s">
        <v>4</v>
      </c>
      <c r="P42" s="1" t="s">
        <v>5</v>
      </c>
      <c r="Q42" s="1">
        <v>157.6</v>
      </c>
      <c r="R42" s="1" t="s">
        <v>4</v>
      </c>
      <c r="S42" s="1">
        <v>18.100000000000001</v>
      </c>
      <c r="T42" s="1" t="s">
        <v>4</v>
      </c>
      <c r="U42" s="1">
        <v>37</v>
      </c>
      <c r="V42" s="1" t="s">
        <v>6</v>
      </c>
      <c r="W42" s="1" t="s">
        <v>6</v>
      </c>
      <c r="X42" s="16" t="s">
        <v>6</v>
      </c>
      <c r="Y42" s="1" t="s">
        <v>6</v>
      </c>
      <c r="Z42" s="1" t="s">
        <v>5</v>
      </c>
      <c r="AA42" s="1">
        <v>157.6</v>
      </c>
      <c r="AB42" s="1">
        <v>89</v>
      </c>
      <c r="AC42" s="1" t="s">
        <v>5</v>
      </c>
      <c r="AD42" s="1">
        <v>7.32</v>
      </c>
      <c r="AE42" s="1">
        <v>105</v>
      </c>
      <c r="AF42" s="2">
        <v>3.3000000000000002E-2</v>
      </c>
      <c r="AG42" s="3">
        <v>-0.04</v>
      </c>
      <c r="AH42" s="2">
        <v>0.875</v>
      </c>
      <c r="AI42" s="16">
        <v>608</v>
      </c>
      <c r="AJ42" s="2">
        <v>0.66500000000000004</v>
      </c>
      <c r="AK42" s="2">
        <v>2.7E-2</v>
      </c>
      <c r="AL42" s="2">
        <v>0.86099999999999999</v>
      </c>
      <c r="AM42" s="2">
        <v>0.84599999999999997</v>
      </c>
      <c r="AN42" s="19">
        <f>VLOOKUP(A42,'[1]THEMABOOM INLOG Woningcorporati'!$B:$C,2,FALSE)</f>
        <v>2920</v>
      </c>
    </row>
    <row r="43" spans="1:40" x14ac:dyDescent="0.35">
      <c r="A43" s="1" t="s">
        <v>367</v>
      </c>
      <c r="B43" s="1" t="s">
        <v>192</v>
      </c>
      <c r="C43" s="1" t="s">
        <v>18</v>
      </c>
      <c r="D43" s="1" t="s">
        <v>323</v>
      </c>
      <c r="E43" s="1" t="s">
        <v>2</v>
      </c>
      <c r="F43" s="1" t="s">
        <v>4</v>
      </c>
      <c r="G43" s="1" t="s">
        <v>3</v>
      </c>
      <c r="H43" s="1">
        <v>7.4</v>
      </c>
      <c r="I43" s="1" t="s">
        <v>4</v>
      </c>
      <c r="J43" s="1">
        <v>7.8</v>
      </c>
      <c r="K43" s="1" t="s">
        <v>3</v>
      </c>
      <c r="L43" s="1">
        <v>6.7</v>
      </c>
      <c r="M43" s="1" t="s">
        <v>3</v>
      </c>
      <c r="N43" s="16">
        <v>1606</v>
      </c>
      <c r="O43" s="1" t="s">
        <v>4</v>
      </c>
      <c r="P43" s="1" t="s">
        <v>4</v>
      </c>
      <c r="Q43" s="1">
        <v>186.8</v>
      </c>
      <c r="R43" s="1" t="s">
        <v>4</v>
      </c>
      <c r="S43" s="1">
        <v>18.899999999999999</v>
      </c>
      <c r="T43" s="1" t="s">
        <v>5</v>
      </c>
      <c r="U43" s="1">
        <v>31.6</v>
      </c>
      <c r="V43" s="1" t="s">
        <v>6</v>
      </c>
      <c r="W43" s="1" t="s">
        <v>5</v>
      </c>
      <c r="X43" s="16">
        <v>1542</v>
      </c>
      <c r="Y43" s="1">
        <v>49</v>
      </c>
      <c r="Z43" s="1" t="s">
        <v>4</v>
      </c>
      <c r="AA43" s="1">
        <v>186.8</v>
      </c>
      <c r="AB43" s="1">
        <v>103</v>
      </c>
      <c r="AC43" s="1" t="s">
        <v>6</v>
      </c>
      <c r="AD43" s="1" t="s">
        <v>6</v>
      </c>
      <c r="AE43" s="1" t="s">
        <v>6</v>
      </c>
      <c r="AF43" s="2">
        <v>-3.5000000000000003E-2</v>
      </c>
      <c r="AG43" s="2">
        <v>-7.4999999999999997E-2</v>
      </c>
      <c r="AH43" s="2">
        <v>0.83499999999999996</v>
      </c>
      <c r="AI43" s="16">
        <v>569</v>
      </c>
      <c r="AJ43" s="2">
        <v>0.66400000000000003</v>
      </c>
      <c r="AK43" s="3">
        <v>0.02</v>
      </c>
      <c r="AL43" s="2">
        <v>0.72199999999999998</v>
      </c>
      <c r="AM43" s="2">
        <v>0.80400000000000005</v>
      </c>
      <c r="AN43" s="19">
        <f>VLOOKUP(A43,'[1]THEMABOOM INLOG Woningcorporati'!$B:$C,2,FALSE)</f>
        <v>2813</v>
      </c>
    </row>
    <row r="44" spans="1:40" x14ac:dyDescent="0.35">
      <c r="A44" s="1" t="s">
        <v>368</v>
      </c>
      <c r="B44" s="1" t="s">
        <v>177</v>
      </c>
      <c r="C44" s="1" t="s">
        <v>1</v>
      </c>
      <c r="D44" s="1" t="s">
        <v>321</v>
      </c>
      <c r="E44" s="1" t="s">
        <v>9</v>
      </c>
      <c r="F44" s="1" t="s">
        <v>4</v>
      </c>
      <c r="G44" s="1" t="s">
        <v>4</v>
      </c>
      <c r="H44" s="1">
        <v>7.7</v>
      </c>
      <c r="I44" s="1" t="s">
        <v>4</v>
      </c>
      <c r="J44" s="1">
        <v>7.9</v>
      </c>
      <c r="K44" s="1" t="s">
        <v>4</v>
      </c>
      <c r="L44" s="1">
        <v>7.7</v>
      </c>
      <c r="M44" s="1" t="s">
        <v>4</v>
      </c>
      <c r="N44" s="16">
        <v>905</v>
      </c>
      <c r="O44" s="1" t="s">
        <v>4</v>
      </c>
      <c r="P44" s="1" t="s">
        <v>4</v>
      </c>
      <c r="Q44" s="1">
        <v>184.8</v>
      </c>
      <c r="R44" s="1" t="s">
        <v>5</v>
      </c>
      <c r="S44" s="1">
        <v>16.7</v>
      </c>
      <c r="T44" s="1" t="s">
        <v>4</v>
      </c>
      <c r="U44" s="1">
        <v>37.200000000000003</v>
      </c>
      <c r="V44" s="1" t="s">
        <v>4</v>
      </c>
      <c r="W44" s="1" t="s">
        <v>4</v>
      </c>
      <c r="X44" s="16">
        <v>3227</v>
      </c>
      <c r="Y44" s="1">
        <v>95</v>
      </c>
      <c r="Z44" s="1" t="s">
        <v>5</v>
      </c>
      <c r="AA44" s="1">
        <v>184.8</v>
      </c>
      <c r="AB44" s="1">
        <v>97</v>
      </c>
      <c r="AC44" s="1" t="s">
        <v>3</v>
      </c>
      <c r="AD44" s="1">
        <v>6.85</v>
      </c>
      <c r="AE44" s="1">
        <v>100</v>
      </c>
      <c r="AF44" s="3">
        <v>0.01</v>
      </c>
      <c r="AG44" s="2">
        <v>-2.3E-2</v>
      </c>
      <c r="AH44" s="2">
        <v>0.86599999999999999</v>
      </c>
      <c r="AI44" s="16">
        <v>587</v>
      </c>
      <c r="AJ44" s="2">
        <v>0.752</v>
      </c>
      <c r="AK44" s="2">
        <v>2.8000000000000001E-2</v>
      </c>
      <c r="AL44" s="3">
        <v>0.65</v>
      </c>
      <c r="AM44" s="2">
        <v>0.88200000000000001</v>
      </c>
      <c r="AN44" s="19">
        <f>VLOOKUP(A44,'[1]THEMABOOM INLOG Woningcorporati'!$B:$C,2,FALSE)</f>
        <v>14712</v>
      </c>
    </row>
    <row r="45" spans="1:40" x14ac:dyDescent="0.35">
      <c r="A45" s="1" t="s">
        <v>369</v>
      </c>
      <c r="B45" s="1" t="s">
        <v>282</v>
      </c>
      <c r="C45" s="1" t="s">
        <v>20</v>
      </c>
      <c r="D45" s="1" t="s">
        <v>321</v>
      </c>
      <c r="E45" s="1" t="s">
        <v>9</v>
      </c>
      <c r="F45" s="1" t="s">
        <v>5</v>
      </c>
      <c r="G45" s="1" t="s">
        <v>4</v>
      </c>
      <c r="H45" s="1">
        <v>7.8</v>
      </c>
      <c r="I45" s="1" t="s">
        <v>5</v>
      </c>
      <c r="J45" s="1">
        <v>8</v>
      </c>
      <c r="K45" s="1" t="s">
        <v>4</v>
      </c>
      <c r="L45" s="1">
        <v>7.5</v>
      </c>
      <c r="M45" s="1" t="s">
        <v>4</v>
      </c>
      <c r="N45" s="16">
        <v>931</v>
      </c>
      <c r="O45" s="1" t="s">
        <v>4</v>
      </c>
      <c r="P45" s="1" t="s">
        <v>3</v>
      </c>
      <c r="Q45" s="1">
        <v>192.6</v>
      </c>
      <c r="R45" s="1" t="s">
        <v>4</v>
      </c>
      <c r="S45" s="1">
        <v>18.5</v>
      </c>
      <c r="T45" s="1" t="s">
        <v>4</v>
      </c>
      <c r="U45" s="1">
        <v>40.5</v>
      </c>
      <c r="V45" s="1" t="s">
        <v>4</v>
      </c>
      <c r="W45" s="1" t="s">
        <v>3</v>
      </c>
      <c r="X45" s="16">
        <v>3850</v>
      </c>
      <c r="Y45" s="1">
        <v>112</v>
      </c>
      <c r="Z45" s="1" t="s">
        <v>4</v>
      </c>
      <c r="AA45" s="1">
        <v>192.6</v>
      </c>
      <c r="AB45" s="1">
        <v>103</v>
      </c>
      <c r="AC45" s="1" t="s">
        <v>4</v>
      </c>
      <c r="AD45" s="1">
        <v>7.05</v>
      </c>
      <c r="AE45" s="1">
        <v>103</v>
      </c>
      <c r="AF45" s="2">
        <v>1.4999999999999999E-2</v>
      </c>
      <c r="AG45" s="2">
        <v>-2E-3</v>
      </c>
      <c r="AH45" s="2">
        <v>0.877</v>
      </c>
      <c r="AI45" s="16">
        <v>556</v>
      </c>
      <c r="AJ45" s="2">
        <v>0.69899999999999995</v>
      </c>
      <c r="AK45" s="3">
        <v>0.01</v>
      </c>
      <c r="AL45" s="2">
        <v>0.72599999999999998</v>
      </c>
      <c r="AM45" s="2">
        <v>0.89600000000000002</v>
      </c>
      <c r="AN45" s="19">
        <f>VLOOKUP(A45,'[1]THEMABOOM INLOG Woningcorporati'!$B:$C,2,FALSE)</f>
        <v>14565</v>
      </c>
    </row>
    <row r="46" spans="1:40" x14ac:dyDescent="0.35">
      <c r="A46" s="1" t="s">
        <v>370</v>
      </c>
      <c r="B46" s="1" t="s">
        <v>196</v>
      </c>
      <c r="C46" s="1" t="s">
        <v>1</v>
      </c>
      <c r="D46" s="1" t="s">
        <v>323</v>
      </c>
      <c r="E46" s="1" t="s">
        <v>2</v>
      </c>
      <c r="F46" s="1" t="s">
        <v>4</v>
      </c>
      <c r="G46" s="1" t="s">
        <v>5</v>
      </c>
      <c r="H46" s="1">
        <v>8</v>
      </c>
      <c r="I46" s="1" t="s">
        <v>4</v>
      </c>
      <c r="J46" s="1">
        <v>7.6</v>
      </c>
      <c r="K46" s="1" t="s">
        <v>4</v>
      </c>
      <c r="L46" s="1">
        <v>7.8</v>
      </c>
      <c r="M46" s="1" t="s">
        <v>4</v>
      </c>
      <c r="N46" s="16">
        <v>907</v>
      </c>
      <c r="O46" s="1" t="s">
        <v>4</v>
      </c>
      <c r="P46" s="1" t="s">
        <v>3</v>
      </c>
      <c r="Q46" s="1">
        <v>194.4</v>
      </c>
      <c r="R46" s="1" t="s">
        <v>3</v>
      </c>
      <c r="S46" s="1">
        <v>20.6</v>
      </c>
      <c r="T46" s="1" t="s">
        <v>5</v>
      </c>
      <c r="U46" s="1">
        <v>16</v>
      </c>
      <c r="V46" s="1" t="s">
        <v>4</v>
      </c>
      <c r="W46" s="1" t="s">
        <v>4</v>
      </c>
      <c r="X46" s="16">
        <v>3548</v>
      </c>
      <c r="Y46" s="1">
        <v>98</v>
      </c>
      <c r="Z46" s="1" t="s">
        <v>4</v>
      </c>
      <c r="AA46" s="1">
        <v>194.4</v>
      </c>
      <c r="AB46" s="1">
        <v>98</v>
      </c>
      <c r="AC46" s="1" t="s">
        <v>5</v>
      </c>
      <c r="AD46" s="1">
        <v>7.15</v>
      </c>
      <c r="AE46" s="1">
        <v>105</v>
      </c>
      <c r="AF46" s="2">
        <v>4.0000000000000001E-3</v>
      </c>
      <c r="AG46" s="2">
        <v>-6.7000000000000004E-2</v>
      </c>
      <c r="AH46" s="2">
        <v>0.68899999999999995</v>
      </c>
      <c r="AI46" s="16">
        <v>593</v>
      </c>
      <c r="AJ46" s="2">
        <v>0.70599999999999996</v>
      </c>
      <c r="AK46" s="3">
        <v>0.03</v>
      </c>
      <c r="AL46" s="3">
        <v>0.68</v>
      </c>
      <c r="AM46" s="2">
        <v>0.74399999999999999</v>
      </c>
      <c r="AN46" s="19">
        <f>VLOOKUP(A46,'[1]THEMABOOM INLOG Woningcorporati'!$B:$C,2,FALSE)</f>
        <v>2717</v>
      </c>
    </row>
    <row r="47" spans="1:40" x14ac:dyDescent="0.35">
      <c r="A47" s="1" t="s">
        <v>371</v>
      </c>
      <c r="B47" s="1" t="s">
        <v>259</v>
      </c>
      <c r="C47" s="1" t="s">
        <v>20</v>
      </c>
      <c r="D47" s="1" t="s">
        <v>322</v>
      </c>
      <c r="E47" s="1" t="s">
        <v>16</v>
      </c>
      <c r="F47" s="1" t="s">
        <v>5</v>
      </c>
      <c r="G47" s="1" t="s">
        <v>5</v>
      </c>
      <c r="H47" s="1">
        <v>8.1999999999999993</v>
      </c>
      <c r="I47" s="1" t="s">
        <v>5</v>
      </c>
      <c r="J47" s="1">
        <v>8.1</v>
      </c>
      <c r="K47" s="1" t="s">
        <v>5</v>
      </c>
      <c r="L47" s="1">
        <v>8</v>
      </c>
      <c r="M47" s="1" t="s">
        <v>5</v>
      </c>
      <c r="N47" s="16">
        <v>882</v>
      </c>
      <c r="O47" s="1" t="s">
        <v>4</v>
      </c>
      <c r="P47" s="1" t="s">
        <v>5</v>
      </c>
      <c r="Q47" s="1">
        <v>176.3</v>
      </c>
      <c r="R47" s="1" t="s">
        <v>4</v>
      </c>
      <c r="S47" s="1">
        <v>18.399999999999999</v>
      </c>
      <c r="T47" s="1" t="s">
        <v>4</v>
      </c>
      <c r="U47" s="1">
        <v>38.5</v>
      </c>
      <c r="V47" s="1" t="s">
        <v>5</v>
      </c>
      <c r="W47" s="1" t="s">
        <v>4</v>
      </c>
      <c r="X47" s="16">
        <v>3016</v>
      </c>
      <c r="Y47" s="1">
        <v>91</v>
      </c>
      <c r="Z47" s="1" t="s">
        <v>5</v>
      </c>
      <c r="AA47" s="1">
        <v>176.3</v>
      </c>
      <c r="AB47" s="1">
        <v>94</v>
      </c>
      <c r="AC47" s="1" t="s">
        <v>5</v>
      </c>
      <c r="AD47" s="1">
        <v>7.51</v>
      </c>
      <c r="AE47" s="1">
        <v>109</v>
      </c>
      <c r="AF47" s="2">
        <v>7.0000000000000001E-3</v>
      </c>
      <c r="AG47" s="2">
        <v>-5.1999999999999998E-2</v>
      </c>
      <c r="AH47" s="2">
        <v>0.76800000000000002</v>
      </c>
      <c r="AI47" s="16">
        <v>572</v>
      </c>
      <c r="AJ47" s="2">
        <v>0.66200000000000003</v>
      </c>
      <c r="AK47" s="3">
        <v>0.03</v>
      </c>
      <c r="AL47" s="2">
        <v>0.65500000000000003</v>
      </c>
      <c r="AM47" s="2">
        <v>0.81599999999999995</v>
      </c>
      <c r="AN47" s="19">
        <f>VLOOKUP(A47,'[1]THEMABOOM INLOG Woningcorporati'!$B:$C,2,FALSE)</f>
        <v>8682</v>
      </c>
    </row>
    <row r="48" spans="1:40" x14ac:dyDescent="0.35">
      <c r="A48" s="1" t="s">
        <v>372</v>
      </c>
      <c r="B48" s="1" t="s">
        <v>279</v>
      </c>
      <c r="C48" s="1" t="s">
        <v>30</v>
      </c>
      <c r="D48" s="1" t="s">
        <v>322</v>
      </c>
      <c r="E48" s="1" t="s">
        <v>16</v>
      </c>
      <c r="F48" s="1" t="s">
        <v>5</v>
      </c>
      <c r="G48" s="1" t="s">
        <v>5</v>
      </c>
      <c r="H48" s="1">
        <v>8.1999999999999993</v>
      </c>
      <c r="I48" s="1" t="s">
        <v>5</v>
      </c>
      <c r="J48" s="1">
        <v>8.1</v>
      </c>
      <c r="K48" s="1" t="s">
        <v>4</v>
      </c>
      <c r="L48" s="1">
        <v>7.9</v>
      </c>
      <c r="M48" s="1" t="s">
        <v>3</v>
      </c>
      <c r="N48" s="16">
        <v>1018</v>
      </c>
      <c r="O48" s="1" t="s">
        <v>4</v>
      </c>
      <c r="P48" s="1" t="s">
        <v>4</v>
      </c>
      <c r="Q48" s="1">
        <v>188.7</v>
      </c>
      <c r="R48" s="1" t="s">
        <v>3</v>
      </c>
      <c r="S48" s="1">
        <v>22</v>
      </c>
      <c r="T48" s="1" t="s">
        <v>4</v>
      </c>
      <c r="U48" s="1">
        <v>37.5</v>
      </c>
      <c r="V48" s="1" t="s">
        <v>3</v>
      </c>
      <c r="W48" s="1" t="s">
        <v>3</v>
      </c>
      <c r="X48" s="16">
        <v>4690</v>
      </c>
      <c r="Y48" s="1">
        <v>128</v>
      </c>
      <c r="Z48" s="1" t="s">
        <v>4</v>
      </c>
      <c r="AA48" s="1">
        <v>188.7</v>
      </c>
      <c r="AB48" s="1">
        <v>100</v>
      </c>
      <c r="AC48" s="1" t="s">
        <v>3</v>
      </c>
      <c r="AD48" s="1">
        <v>6.6</v>
      </c>
      <c r="AE48" s="1">
        <v>97</v>
      </c>
      <c r="AF48" s="2">
        <v>1E-3</v>
      </c>
      <c r="AG48" s="2">
        <v>-5.3999999999999999E-2</v>
      </c>
      <c r="AH48" s="3">
        <v>0.84</v>
      </c>
      <c r="AI48" s="16">
        <v>574</v>
      </c>
      <c r="AJ48" s="2">
        <v>0.72699999999999998</v>
      </c>
      <c r="AK48" s="2">
        <v>3.3000000000000002E-2</v>
      </c>
      <c r="AL48" s="2">
        <v>0.72799999999999998</v>
      </c>
      <c r="AM48" s="2">
        <v>0.80400000000000005</v>
      </c>
      <c r="AN48" s="19">
        <f>VLOOKUP(A48,'[1]THEMABOOM INLOG Woningcorporati'!$B:$C,2,FALSE)</f>
        <v>5462</v>
      </c>
    </row>
    <row r="49" spans="1:40" x14ac:dyDescent="0.35">
      <c r="A49" s="1" t="s">
        <v>373</v>
      </c>
      <c r="B49" s="1" t="s">
        <v>55</v>
      </c>
      <c r="C49" s="1" t="s">
        <v>1</v>
      </c>
      <c r="D49" s="1" t="s">
        <v>322</v>
      </c>
      <c r="E49" s="1" t="s">
        <v>16</v>
      </c>
      <c r="F49" s="1" t="s">
        <v>3</v>
      </c>
      <c r="G49" s="1" t="s">
        <v>4</v>
      </c>
      <c r="H49" s="1">
        <v>7.5</v>
      </c>
      <c r="I49" s="1" t="s">
        <v>3</v>
      </c>
      <c r="J49" s="1">
        <v>7.3</v>
      </c>
      <c r="K49" s="1" t="s">
        <v>4</v>
      </c>
      <c r="L49" s="1">
        <v>7.5</v>
      </c>
      <c r="M49" s="1" t="s">
        <v>4</v>
      </c>
      <c r="N49" s="16">
        <v>1012</v>
      </c>
      <c r="O49" s="1" t="s">
        <v>4</v>
      </c>
      <c r="P49" s="1" t="s">
        <v>3</v>
      </c>
      <c r="Q49" s="1">
        <v>207.8</v>
      </c>
      <c r="R49" s="1" t="s">
        <v>5</v>
      </c>
      <c r="S49" s="1">
        <v>15.5</v>
      </c>
      <c r="T49" s="1" t="s">
        <v>3</v>
      </c>
      <c r="U49" s="1">
        <v>48.7</v>
      </c>
      <c r="V49" s="1" t="s">
        <v>3</v>
      </c>
      <c r="W49" s="1" t="s">
        <v>4</v>
      </c>
      <c r="X49" s="16">
        <v>3261</v>
      </c>
      <c r="Y49" s="1">
        <v>93</v>
      </c>
      <c r="Z49" s="1" t="s">
        <v>3</v>
      </c>
      <c r="AA49" s="1">
        <v>207.8</v>
      </c>
      <c r="AB49" s="1">
        <v>105</v>
      </c>
      <c r="AC49" s="1" t="s">
        <v>3</v>
      </c>
      <c r="AD49" s="1">
        <v>6.69</v>
      </c>
      <c r="AE49" s="1">
        <v>100</v>
      </c>
      <c r="AF49" s="2">
        <v>5.0000000000000001E-3</v>
      </c>
      <c r="AG49" s="2">
        <v>-1E-3</v>
      </c>
      <c r="AH49" s="2">
        <v>0.89300000000000002</v>
      </c>
      <c r="AI49" s="16">
        <v>580</v>
      </c>
      <c r="AJ49" s="3">
        <v>0.72</v>
      </c>
      <c r="AK49" s="2">
        <v>1.2E-2</v>
      </c>
      <c r="AL49" s="2">
        <v>0.66900000000000004</v>
      </c>
      <c r="AM49" s="3">
        <v>0.77</v>
      </c>
      <c r="AN49" s="19">
        <f>VLOOKUP(A49,'[1]THEMABOOM INLOG Woningcorporati'!$B:$C,2,FALSE)</f>
        <v>8120</v>
      </c>
    </row>
    <row r="50" spans="1:40" x14ac:dyDescent="0.35">
      <c r="A50" s="1" t="s">
        <v>374</v>
      </c>
      <c r="B50" s="1" t="s">
        <v>105</v>
      </c>
      <c r="C50" s="1" t="s">
        <v>30</v>
      </c>
      <c r="D50" s="1" t="s">
        <v>324</v>
      </c>
      <c r="E50" s="1" t="s">
        <v>31</v>
      </c>
      <c r="F50" s="1" t="s">
        <v>4</v>
      </c>
      <c r="G50" s="1" t="s">
        <v>4</v>
      </c>
      <c r="H50" s="1">
        <v>7.8</v>
      </c>
      <c r="I50" s="1" t="s">
        <v>4</v>
      </c>
      <c r="J50" s="1">
        <v>7.7</v>
      </c>
      <c r="K50" s="1" t="s">
        <v>3</v>
      </c>
      <c r="L50" s="1">
        <v>6.8</v>
      </c>
      <c r="M50" s="1" t="s">
        <v>5</v>
      </c>
      <c r="N50" s="16">
        <v>884</v>
      </c>
      <c r="O50" s="1" t="s">
        <v>5</v>
      </c>
      <c r="P50" s="1" t="s">
        <v>5</v>
      </c>
      <c r="Q50" s="1">
        <v>148</v>
      </c>
      <c r="R50" s="1" t="s">
        <v>5</v>
      </c>
      <c r="S50" s="1">
        <v>15.9</v>
      </c>
      <c r="T50" s="1" t="s">
        <v>5</v>
      </c>
      <c r="U50" s="1">
        <v>21.8</v>
      </c>
      <c r="V50" s="1" t="s">
        <v>4</v>
      </c>
      <c r="W50" s="1" t="s">
        <v>5</v>
      </c>
      <c r="X50" s="16">
        <v>2156</v>
      </c>
      <c r="Y50" s="1">
        <v>76</v>
      </c>
      <c r="Z50" s="1" t="s">
        <v>5</v>
      </c>
      <c r="AA50" s="1">
        <v>148</v>
      </c>
      <c r="AB50" s="1">
        <v>89</v>
      </c>
      <c r="AC50" s="1" t="s">
        <v>3</v>
      </c>
      <c r="AD50" s="1">
        <v>7.18</v>
      </c>
      <c r="AE50" s="1">
        <v>100</v>
      </c>
      <c r="AF50" s="2">
        <v>1.6E-2</v>
      </c>
      <c r="AG50" s="2">
        <v>-1E-3</v>
      </c>
      <c r="AH50" s="2">
        <v>0.97799999999999998</v>
      </c>
      <c r="AI50" s="16">
        <v>577</v>
      </c>
      <c r="AJ50" s="2">
        <v>0.629</v>
      </c>
      <c r="AK50" s="2">
        <v>2.9000000000000001E-2</v>
      </c>
      <c r="AL50" s="3">
        <v>0.64</v>
      </c>
      <c r="AM50" s="2">
        <v>0.82799999999999996</v>
      </c>
      <c r="AN50" s="19">
        <f>VLOOKUP(A50,'[1]THEMABOOM INLOG Woningcorporati'!$B:$C,2,FALSE)</f>
        <v>1603</v>
      </c>
    </row>
    <row r="51" spans="1:40" x14ac:dyDescent="0.35">
      <c r="A51" s="1" t="s">
        <v>375</v>
      </c>
      <c r="B51" s="1" t="s">
        <v>117</v>
      </c>
      <c r="C51" s="1" t="s">
        <v>1</v>
      </c>
      <c r="D51" s="1" t="s">
        <v>323</v>
      </c>
      <c r="E51" s="1" t="s">
        <v>2</v>
      </c>
      <c r="F51" s="1" t="s">
        <v>4</v>
      </c>
      <c r="G51" s="1" t="s">
        <v>3</v>
      </c>
      <c r="H51" s="1">
        <v>7.4</v>
      </c>
      <c r="I51" s="1" t="s">
        <v>4</v>
      </c>
      <c r="J51" s="1">
        <v>7.6</v>
      </c>
      <c r="K51" s="1" t="s">
        <v>5</v>
      </c>
      <c r="L51" s="1">
        <v>8</v>
      </c>
      <c r="M51" s="1" t="s">
        <v>5</v>
      </c>
      <c r="N51" s="16">
        <v>837</v>
      </c>
      <c r="O51" s="1" t="s">
        <v>5</v>
      </c>
      <c r="P51" s="1" t="s">
        <v>5</v>
      </c>
      <c r="Q51" s="1">
        <v>160.19999999999999</v>
      </c>
      <c r="R51" s="1" t="s">
        <v>5</v>
      </c>
      <c r="S51" s="1">
        <v>16.3</v>
      </c>
      <c r="T51" s="1" t="s">
        <v>4</v>
      </c>
      <c r="U51" s="1">
        <v>37.4</v>
      </c>
      <c r="V51" s="1" t="s">
        <v>4</v>
      </c>
      <c r="W51" s="1" t="s">
        <v>4</v>
      </c>
      <c r="X51" s="16">
        <v>3028</v>
      </c>
      <c r="Y51" s="1">
        <v>94</v>
      </c>
      <c r="Z51" s="1" t="s">
        <v>5</v>
      </c>
      <c r="AA51" s="1">
        <v>160.19999999999999</v>
      </c>
      <c r="AB51" s="1">
        <v>89</v>
      </c>
      <c r="AC51" s="1" t="s">
        <v>4</v>
      </c>
      <c r="AD51" s="1">
        <v>7.16</v>
      </c>
      <c r="AE51" s="1">
        <v>103</v>
      </c>
      <c r="AF51" s="2">
        <v>1.9E-2</v>
      </c>
      <c r="AG51" s="2">
        <v>-7.2999999999999995E-2</v>
      </c>
      <c r="AH51" s="2">
        <v>0.80500000000000005</v>
      </c>
      <c r="AI51" s="16">
        <v>613</v>
      </c>
      <c r="AJ51" s="2">
        <v>0.66700000000000004</v>
      </c>
      <c r="AK51" s="2">
        <v>3.3000000000000002E-2</v>
      </c>
      <c r="AL51" s="3">
        <v>0.64</v>
      </c>
      <c r="AM51" s="2">
        <v>0.80800000000000005</v>
      </c>
      <c r="AN51" s="19">
        <f>VLOOKUP(A51,'[1]THEMABOOM INLOG Woningcorporati'!$B:$C,2,FALSE)</f>
        <v>3562</v>
      </c>
    </row>
    <row r="52" spans="1:40" x14ac:dyDescent="0.35">
      <c r="A52" s="1" t="s">
        <v>376</v>
      </c>
      <c r="B52" s="1" t="s">
        <v>176</v>
      </c>
      <c r="C52" s="1" t="s">
        <v>24</v>
      </c>
      <c r="D52" s="1" t="s">
        <v>322</v>
      </c>
      <c r="E52" s="1" t="s">
        <v>16</v>
      </c>
      <c r="F52" s="1" t="s">
        <v>4</v>
      </c>
      <c r="G52" s="1" t="s">
        <v>4</v>
      </c>
      <c r="H52" s="1">
        <v>7.8</v>
      </c>
      <c r="I52" s="1" t="s">
        <v>5</v>
      </c>
      <c r="J52" s="1">
        <v>8</v>
      </c>
      <c r="K52" s="1" t="s">
        <v>3</v>
      </c>
      <c r="L52" s="1">
        <v>7.4</v>
      </c>
      <c r="M52" s="1" t="s">
        <v>5</v>
      </c>
      <c r="N52" s="16">
        <v>794</v>
      </c>
      <c r="O52" s="1" t="s">
        <v>4</v>
      </c>
      <c r="P52" s="1" t="s">
        <v>5</v>
      </c>
      <c r="Q52" s="1">
        <v>175.8</v>
      </c>
      <c r="R52" s="1" t="s">
        <v>3</v>
      </c>
      <c r="S52" s="1">
        <v>19.7</v>
      </c>
      <c r="T52" s="1" t="s">
        <v>4</v>
      </c>
      <c r="U52" s="1">
        <v>37.700000000000003</v>
      </c>
      <c r="V52" s="1" t="s">
        <v>4</v>
      </c>
      <c r="W52" s="1" t="s">
        <v>3</v>
      </c>
      <c r="X52" s="16">
        <v>3803</v>
      </c>
      <c r="Y52" s="1">
        <v>111</v>
      </c>
      <c r="Z52" s="1" t="s">
        <v>5</v>
      </c>
      <c r="AA52" s="1">
        <v>175.8</v>
      </c>
      <c r="AB52" s="1">
        <v>97</v>
      </c>
      <c r="AC52" s="1" t="s">
        <v>4</v>
      </c>
      <c r="AD52" s="1">
        <v>7.01</v>
      </c>
      <c r="AE52" s="1">
        <v>101</v>
      </c>
      <c r="AF52" s="2">
        <v>8.0000000000000002E-3</v>
      </c>
      <c r="AG52" s="2">
        <v>-5.3999999999999999E-2</v>
      </c>
      <c r="AH52" s="2">
        <v>0.65900000000000003</v>
      </c>
      <c r="AI52" s="16">
        <v>590</v>
      </c>
      <c r="AJ52" s="2">
        <v>0.64900000000000002</v>
      </c>
      <c r="AK52" s="2">
        <v>2.1999999999999999E-2</v>
      </c>
      <c r="AL52" s="2">
        <v>0.50800000000000001</v>
      </c>
      <c r="AM52" s="2">
        <v>0.82599999999999996</v>
      </c>
      <c r="AN52" s="19">
        <f>VLOOKUP(A52,'[1]THEMABOOM INLOG Woningcorporati'!$B:$C,2,FALSE)</f>
        <v>6654</v>
      </c>
    </row>
    <row r="53" spans="1:40" x14ac:dyDescent="0.35">
      <c r="A53" s="1" t="s">
        <v>377</v>
      </c>
      <c r="B53" s="1" t="s">
        <v>194</v>
      </c>
      <c r="C53" s="1" t="s">
        <v>24</v>
      </c>
      <c r="D53" s="1" t="s">
        <v>324</v>
      </c>
      <c r="E53" s="1" t="s">
        <v>31</v>
      </c>
      <c r="F53" s="1" t="s">
        <v>6</v>
      </c>
      <c r="G53" s="1" t="s">
        <v>6</v>
      </c>
      <c r="H53" s="1" t="s">
        <v>6</v>
      </c>
      <c r="I53" s="1" t="s">
        <v>6</v>
      </c>
      <c r="J53" s="1" t="s">
        <v>6</v>
      </c>
      <c r="K53" s="1" t="s">
        <v>6</v>
      </c>
      <c r="L53" s="1" t="s">
        <v>6</v>
      </c>
      <c r="M53" s="1" t="s">
        <v>6</v>
      </c>
      <c r="N53" s="16" t="s">
        <v>6</v>
      </c>
      <c r="O53" s="1" t="s">
        <v>3</v>
      </c>
      <c r="P53" s="1" t="s">
        <v>3</v>
      </c>
      <c r="Q53" s="1">
        <v>198.4</v>
      </c>
      <c r="R53" s="1" t="s">
        <v>4</v>
      </c>
      <c r="S53" s="1">
        <v>18</v>
      </c>
      <c r="T53" s="1" t="s">
        <v>3</v>
      </c>
      <c r="U53" s="1">
        <v>43.4</v>
      </c>
      <c r="V53" s="1" t="s">
        <v>6</v>
      </c>
      <c r="W53" s="1" t="s">
        <v>6</v>
      </c>
      <c r="X53" s="16" t="s">
        <v>6</v>
      </c>
      <c r="Y53" s="1" t="s">
        <v>6</v>
      </c>
      <c r="Z53" s="1" t="s">
        <v>3</v>
      </c>
      <c r="AA53" s="1">
        <v>198.4</v>
      </c>
      <c r="AB53" s="1">
        <v>114</v>
      </c>
      <c r="AC53" s="1" t="s">
        <v>6</v>
      </c>
      <c r="AD53" s="1" t="s">
        <v>6</v>
      </c>
      <c r="AE53" s="1" t="s">
        <v>6</v>
      </c>
      <c r="AF53" s="2">
        <v>-1E-3</v>
      </c>
      <c r="AG53" s="2">
        <v>-4.3999999999999997E-2</v>
      </c>
      <c r="AH53" s="2">
        <v>0.85699999999999998</v>
      </c>
      <c r="AI53" s="16">
        <v>595</v>
      </c>
      <c r="AJ53" s="2">
        <v>0.68300000000000005</v>
      </c>
      <c r="AK53" s="3">
        <v>0.02</v>
      </c>
      <c r="AL53" s="2">
        <v>0.72299999999999998</v>
      </c>
      <c r="AM53" s="2">
        <v>0.88700000000000001</v>
      </c>
      <c r="AN53" s="19">
        <f>VLOOKUP(A53,'[1]THEMABOOM INLOG Woningcorporati'!$B:$C,2,FALSE)</f>
        <v>1504</v>
      </c>
    </row>
    <row r="54" spans="1:40" x14ac:dyDescent="0.35">
      <c r="A54" s="1" t="s">
        <v>378</v>
      </c>
      <c r="B54" s="1" t="s">
        <v>102</v>
      </c>
      <c r="C54" s="1" t="s">
        <v>24</v>
      </c>
      <c r="D54" s="1" t="s">
        <v>321</v>
      </c>
      <c r="E54" s="1" t="s">
        <v>9</v>
      </c>
      <c r="F54" s="1" t="s">
        <v>6</v>
      </c>
      <c r="G54" s="1" t="s">
        <v>6</v>
      </c>
      <c r="H54" s="1" t="s">
        <v>6</v>
      </c>
      <c r="I54" s="1" t="s">
        <v>6</v>
      </c>
      <c r="J54" s="1" t="s">
        <v>6</v>
      </c>
      <c r="K54" s="1" t="s">
        <v>6</v>
      </c>
      <c r="L54" s="1" t="s">
        <v>6</v>
      </c>
      <c r="M54" s="1" t="s">
        <v>5</v>
      </c>
      <c r="N54" s="16">
        <v>774</v>
      </c>
      <c r="O54" s="1" t="s">
        <v>4</v>
      </c>
      <c r="P54" s="1" t="s">
        <v>4</v>
      </c>
      <c r="Q54" s="1">
        <v>178.8</v>
      </c>
      <c r="R54" s="1" t="s">
        <v>4</v>
      </c>
      <c r="S54" s="1">
        <v>18.100000000000001</v>
      </c>
      <c r="T54" s="1" t="s">
        <v>4</v>
      </c>
      <c r="U54" s="1">
        <v>38.1</v>
      </c>
      <c r="V54" s="1" t="s">
        <v>4</v>
      </c>
      <c r="W54" s="1" t="s">
        <v>5</v>
      </c>
      <c r="X54" s="16">
        <v>2646</v>
      </c>
      <c r="Y54" s="1">
        <v>81</v>
      </c>
      <c r="Z54" s="1" t="s">
        <v>4</v>
      </c>
      <c r="AA54" s="1">
        <v>178.8</v>
      </c>
      <c r="AB54" s="1">
        <v>100</v>
      </c>
      <c r="AC54" s="1" t="s">
        <v>4</v>
      </c>
      <c r="AD54" s="1">
        <v>7.08</v>
      </c>
      <c r="AE54" s="1">
        <v>102</v>
      </c>
      <c r="AF54" s="2">
        <v>1E-3</v>
      </c>
      <c r="AG54" s="2">
        <v>-6.5000000000000002E-2</v>
      </c>
      <c r="AH54" s="2">
        <v>0.83299999999999996</v>
      </c>
      <c r="AI54" s="16">
        <v>577</v>
      </c>
      <c r="AJ54" s="2">
        <v>0.68100000000000005</v>
      </c>
      <c r="AK54" s="2">
        <v>2.8000000000000001E-2</v>
      </c>
      <c r="AL54" s="2">
        <v>0.71599999999999997</v>
      </c>
      <c r="AM54" s="2">
        <v>0.81100000000000005</v>
      </c>
      <c r="AN54" s="19">
        <f>VLOOKUP(A54,'[1]THEMABOOM INLOG Woningcorporati'!$B:$C,2,FALSE)</f>
        <v>15226</v>
      </c>
    </row>
    <row r="55" spans="1:40" x14ac:dyDescent="0.35">
      <c r="A55" s="1" t="s">
        <v>379</v>
      </c>
      <c r="B55" s="1" t="s">
        <v>191</v>
      </c>
      <c r="C55" s="1" t="s">
        <v>24</v>
      </c>
      <c r="D55" s="1" t="s">
        <v>322</v>
      </c>
      <c r="E55" s="1" t="s">
        <v>16</v>
      </c>
      <c r="F55" s="1" t="s">
        <v>4</v>
      </c>
      <c r="G55" s="1" t="s">
        <v>3</v>
      </c>
      <c r="H55" s="1">
        <v>7.3</v>
      </c>
      <c r="I55" s="1" t="s">
        <v>4</v>
      </c>
      <c r="J55" s="1">
        <v>7.6</v>
      </c>
      <c r="K55" s="1" t="s">
        <v>3</v>
      </c>
      <c r="L55" s="1">
        <v>6.9</v>
      </c>
      <c r="M55" s="1" t="s">
        <v>4</v>
      </c>
      <c r="N55" s="16">
        <v>979</v>
      </c>
      <c r="O55" s="1" t="s">
        <v>4</v>
      </c>
      <c r="P55" s="1" t="s">
        <v>4</v>
      </c>
      <c r="Q55" s="1">
        <v>188.7</v>
      </c>
      <c r="R55" s="1" t="s">
        <v>3</v>
      </c>
      <c r="S55" s="1">
        <v>20.7</v>
      </c>
      <c r="T55" s="1" t="s">
        <v>4</v>
      </c>
      <c r="U55" s="1">
        <v>40.5</v>
      </c>
      <c r="V55" s="1" t="s">
        <v>3</v>
      </c>
      <c r="W55" s="1" t="s">
        <v>3</v>
      </c>
      <c r="X55" s="16">
        <v>3713</v>
      </c>
      <c r="Y55" s="1">
        <v>107</v>
      </c>
      <c r="Z55" s="1" t="s">
        <v>4</v>
      </c>
      <c r="AA55" s="1">
        <v>188.7</v>
      </c>
      <c r="AB55" s="1">
        <v>102</v>
      </c>
      <c r="AC55" s="1" t="s">
        <v>3</v>
      </c>
      <c r="AD55" s="1">
        <v>6.61</v>
      </c>
      <c r="AE55" s="1">
        <v>96</v>
      </c>
      <c r="AF55" s="2">
        <v>4.0000000000000001E-3</v>
      </c>
      <c r="AG55" s="2">
        <v>-1.4999999999999999E-2</v>
      </c>
      <c r="AH55" s="2">
        <v>0.89900000000000002</v>
      </c>
      <c r="AI55" s="16">
        <v>531</v>
      </c>
      <c r="AJ55" s="2">
        <v>0.61299999999999999</v>
      </c>
      <c r="AK55" s="2">
        <v>3.2000000000000001E-2</v>
      </c>
      <c r="AL55" s="2">
        <v>0.71899999999999997</v>
      </c>
      <c r="AM55" s="2">
        <v>0.91800000000000004</v>
      </c>
      <c r="AN55" s="19">
        <f>VLOOKUP(A55,'[1]THEMABOOM INLOG Woningcorporati'!$B:$C,2,FALSE)</f>
        <v>5731</v>
      </c>
    </row>
    <row r="56" spans="1:40" x14ac:dyDescent="0.35">
      <c r="A56" s="1" t="s">
        <v>380</v>
      </c>
      <c r="B56" s="1" t="s">
        <v>214</v>
      </c>
      <c r="C56" s="1" t="s">
        <v>1</v>
      </c>
      <c r="D56" s="1" t="s">
        <v>323</v>
      </c>
      <c r="E56" s="1" t="s">
        <v>2</v>
      </c>
      <c r="F56" s="1" t="s">
        <v>3</v>
      </c>
      <c r="G56" s="1" t="s">
        <v>3</v>
      </c>
      <c r="H56" s="1">
        <v>7.1</v>
      </c>
      <c r="I56" s="1" t="s">
        <v>3</v>
      </c>
      <c r="J56" s="1">
        <v>7.2</v>
      </c>
      <c r="K56" s="1" t="s">
        <v>3</v>
      </c>
      <c r="L56" s="1">
        <v>7</v>
      </c>
      <c r="M56" s="1" t="s">
        <v>3</v>
      </c>
      <c r="N56" s="16">
        <v>1027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5</v>
      </c>
      <c r="X56" s="16">
        <v>2210</v>
      </c>
      <c r="Y56" s="1">
        <v>69</v>
      </c>
      <c r="Z56" s="1" t="s">
        <v>6</v>
      </c>
      <c r="AA56" s="1" t="s">
        <v>6</v>
      </c>
      <c r="AB56" s="1" t="s">
        <v>6</v>
      </c>
      <c r="AC56" s="1" t="s">
        <v>3</v>
      </c>
      <c r="AD56" s="1">
        <v>6.89</v>
      </c>
      <c r="AE56" s="1">
        <v>99</v>
      </c>
      <c r="AF56" s="2">
        <v>7.0000000000000001E-3</v>
      </c>
      <c r="AG56" s="2">
        <v>-0.113</v>
      </c>
      <c r="AH56" s="2">
        <v>0.72599999999999998</v>
      </c>
      <c r="AI56" s="16">
        <v>623</v>
      </c>
      <c r="AJ56" s="2">
        <v>0.71299999999999997</v>
      </c>
      <c r="AK56" s="2">
        <v>2.9000000000000001E-2</v>
      </c>
      <c r="AL56" s="2">
        <v>0.71799999999999997</v>
      </c>
      <c r="AM56" s="2">
        <v>0.69699999999999995</v>
      </c>
      <c r="AN56" s="19">
        <f>VLOOKUP(A56,'[1]THEMABOOM INLOG Woningcorporati'!$B:$C,2,FALSE)</f>
        <v>2697</v>
      </c>
    </row>
    <row r="57" spans="1:40" x14ac:dyDescent="0.35">
      <c r="A57" s="1" t="s">
        <v>381</v>
      </c>
      <c r="B57" s="1" t="s">
        <v>14</v>
      </c>
      <c r="C57" s="1" t="s">
        <v>15</v>
      </c>
      <c r="D57" s="1" t="s">
        <v>322</v>
      </c>
      <c r="E57" s="1" t="s">
        <v>16</v>
      </c>
      <c r="F57" s="1" t="s">
        <v>5</v>
      </c>
      <c r="G57" s="1" t="s">
        <v>5</v>
      </c>
      <c r="H57" s="1">
        <v>8</v>
      </c>
      <c r="I57" s="1" t="s">
        <v>5</v>
      </c>
      <c r="J57" s="1">
        <v>8.1</v>
      </c>
      <c r="K57" s="1" t="s">
        <v>3</v>
      </c>
      <c r="L57" s="1">
        <v>7.1</v>
      </c>
      <c r="M57" s="1" t="s">
        <v>5</v>
      </c>
      <c r="N57" s="16">
        <v>883</v>
      </c>
      <c r="O57" s="1" t="s">
        <v>3</v>
      </c>
      <c r="P57" s="1" t="s">
        <v>3</v>
      </c>
      <c r="Q57" s="1">
        <v>202.7</v>
      </c>
      <c r="R57" s="1" t="s">
        <v>3</v>
      </c>
      <c r="S57" s="1">
        <v>21.3</v>
      </c>
      <c r="T57" s="1" t="s">
        <v>4</v>
      </c>
      <c r="U57" s="1">
        <v>38</v>
      </c>
      <c r="V57" s="1" t="s">
        <v>3</v>
      </c>
      <c r="W57" s="1" t="s">
        <v>3</v>
      </c>
      <c r="X57" s="16">
        <v>4009</v>
      </c>
      <c r="Y57" s="1">
        <v>111</v>
      </c>
      <c r="Z57" s="1" t="s">
        <v>4</v>
      </c>
      <c r="AA57" s="1">
        <v>202.7</v>
      </c>
      <c r="AB57" s="1">
        <v>103</v>
      </c>
      <c r="AC57" s="1" t="s">
        <v>3</v>
      </c>
      <c r="AD57" s="1">
        <v>6.58</v>
      </c>
      <c r="AE57" s="1">
        <v>98</v>
      </c>
      <c r="AF57" s="2">
        <v>-1E-3</v>
      </c>
      <c r="AG57" s="2">
        <v>-1.0999999999999999E-2</v>
      </c>
      <c r="AH57" s="2">
        <v>0.84199999999999997</v>
      </c>
      <c r="AI57" s="16">
        <v>573</v>
      </c>
      <c r="AJ57" s="2">
        <v>0.70799999999999996</v>
      </c>
      <c r="AK57" s="2">
        <v>2.8000000000000001E-2</v>
      </c>
      <c r="AL57" s="2">
        <v>0.66200000000000003</v>
      </c>
      <c r="AM57" s="2">
        <v>0.86599999999999999</v>
      </c>
      <c r="AN57" s="19">
        <f>VLOOKUP(A57,'[1]THEMABOOM INLOG Woningcorporati'!$B:$C,2,FALSE)</f>
        <v>6484</v>
      </c>
    </row>
    <row r="58" spans="1:40" x14ac:dyDescent="0.35">
      <c r="A58" s="1" t="s">
        <v>382</v>
      </c>
      <c r="B58" s="1" t="s">
        <v>228</v>
      </c>
      <c r="C58" s="1" t="s">
        <v>13</v>
      </c>
      <c r="D58" s="1" t="s">
        <v>321</v>
      </c>
      <c r="E58" s="1" t="s">
        <v>9</v>
      </c>
      <c r="F58" s="1" t="s">
        <v>4</v>
      </c>
      <c r="G58" s="1" t="s">
        <v>4</v>
      </c>
      <c r="H58" s="1">
        <v>7.9</v>
      </c>
      <c r="I58" s="1" t="s">
        <v>4</v>
      </c>
      <c r="J58" s="1">
        <v>7.7</v>
      </c>
      <c r="K58" s="1" t="s">
        <v>5</v>
      </c>
      <c r="L58" s="1">
        <v>8.1999999999999993</v>
      </c>
      <c r="M58" s="1" t="s">
        <v>4</v>
      </c>
      <c r="N58" s="16">
        <v>934</v>
      </c>
      <c r="O58" s="1" t="s">
        <v>3</v>
      </c>
      <c r="P58" s="1" t="s">
        <v>4</v>
      </c>
      <c r="Q58" s="1">
        <v>189.5</v>
      </c>
      <c r="R58" s="1" t="s">
        <v>3</v>
      </c>
      <c r="S58" s="1">
        <v>20.399999999999999</v>
      </c>
      <c r="T58" s="1" t="s">
        <v>3</v>
      </c>
      <c r="U58" s="1">
        <v>44.3</v>
      </c>
      <c r="V58" s="1" t="s">
        <v>4</v>
      </c>
      <c r="W58" s="1" t="s">
        <v>5</v>
      </c>
      <c r="X58" s="16">
        <v>2906</v>
      </c>
      <c r="Y58" s="1">
        <v>84</v>
      </c>
      <c r="Z58" s="1" t="s">
        <v>4</v>
      </c>
      <c r="AA58" s="1">
        <v>189.5</v>
      </c>
      <c r="AB58" s="1">
        <v>100</v>
      </c>
      <c r="AC58" s="1" t="s">
        <v>3</v>
      </c>
      <c r="AD58" s="1">
        <v>6.6</v>
      </c>
      <c r="AE58" s="1">
        <v>97</v>
      </c>
      <c r="AF58" s="3">
        <v>-0.03</v>
      </c>
      <c r="AG58" s="2">
        <v>-4.8000000000000001E-2</v>
      </c>
      <c r="AH58" s="2">
        <v>0.83599999999999997</v>
      </c>
      <c r="AI58" s="16">
        <v>552</v>
      </c>
      <c r="AJ58" s="2">
        <v>0.66700000000000004</v>
      </c>
      <c r="AK58" s="2">
        <v>2.5000000000000001E-2</v>
      </c>
      <c r="AL58" s="2">
        <v>0.65500000000000003</v>
      </c>
      <c r="AM58" s="2">
        <v>0.874</v>
      </c>
      <c r="AN58" s="19">
        <f>VLOOKUP(A58,'[1]THEMABOOM INLOG Woningcorporati'!$B:$C,2,FALSE)</f>
        <v>11551</v>
      </c>
    </row>
    <row r="59" spans="1:40" x14ac:dyDescent="0.35">
      <c r="A59" s="1" t="s">
        <v>383</v>
      </c>
      <c r="B59" s="1" t="s">
        <v>206</v>
      </c>
      <c r="C59" s="1" t="s">
        <v>8</v>
      </c>
      <c r="D59" s="1" t="s">
        <v>322</v>
      </c>
      <c r="E59" s="1" t="s">
        <v>16</v>
      </c>
      <c r="F59" s="1" t="s">
        <v>3</v>
      </c>
      <c r="G59" s="1" t="s">
        <v>4</v>
      </c>
      <c r="H59" s="1">
        <v>7.5</v>
      </c>
      <c r="I59" s="1" t="s">
        <v>3</v>
      </c>
      <c r="J59" s="1">
        <v>7.2</v>
      </c>
      <c r="K59" s="1" t="s">
        <v>4</v>
      </c>
      <c r="L59" s="1">
        <v>7.5</v>
      </c>
      <c r="M59" s="1" t="s">
        <v>3</v>
      </c>
      <c r="N59" s="16">
        <v>1155</v>
      </c>
      <c r="O59" s="1" t="s">
        <v>3</v>
      </c>
      <c r="P59" s="1" t="s">
        <v>3</v>
      </c>
      <c r="Q59" s="1">
        <v>192.2</v>
      </c>
      <c r="R59" s="1" t="s">
        <v>3</v>
      </c>
      <c r="S59" s="1">
        <v>21.7</v>
      </c>
      <c r="T59" s="1" t="s">
        <v>4</v>
      </c>
      <c r="U59" s="1">
        <v>40.5</v>
      </c>
      <c r="V59" s="1" t="s">
        <v>3</v>
      </c>
      <c r="W59" s="1" t="s">
        <v>3</v>
      </c>
      <c r="X59" s="16">
        <v>3547</v>
      </c>
      <c r="Y59" s="1">
        <v>109</v>
      </c>
      <c r="Z59" s="1" t="s">
        <v>3</v>
      </c>
      <c r="AA59" s="1">
        <v>192.2</v>
      </c>
      <c r="AB59" s="1">
        <v>109</v>
      </c>
      <c r="AC59" s="1" t="s">
        <v>3</v>
      </c>
      <c r="AD59" s="1">
        <v>6.51</v>
      </c>
      <c r="AE59" s="1">
        <v>93</v>
      </c>
      <c r="AF59" s="2">
        <v>-4.0000000000000001E-3</v>
      </c>
      <c r="AG59" s="3">
        <v>-0.03</v>
      </c>
      <c r="AH59" s="2">
        <v>0.878</v>
      </c>
      <c r="AI59" s="16">
        <v>545</v>
      </c>
      <c r="AJ59" s="2">
        <v>0.64500000000000002</v>
      </c>
      <c r="AK59" s="2">
        <v>2.5999999999999999E-2</v>
      </c>
      <c r="AL59" s="2">
        <v>0.71299999999999997</v>
      </c>
      <c r="AM59" s="2">
        <v>0.75700000000000001</v>
      </c>
      <c r="AN59" s="19">
        <f>VLOOKUP(A59,'[1]THEMABOOM INLOG Woningcorporati'!$B:$C,2,FALSE)</f>
        <v>6921</v>
      </c>
    </row>
    <row r="60" spans="1:40" x14ac:dyDescent="0.35">
      <c r="A60" s="1" t="s">
        <v>384</v>
      </c>
      <c r="B60" s="1" t="s">
        <v>180</v>
      </c>
      <c r="C60" s="1" t="s">
        <v>24</v>
      </c>
      <c r="D60" s="1" t="s">
        <v>322</v>
      </c>
      <c r="E60" s="1" t="s">
        <v>16</v>
      </c>
      <c r="F60" s="1" t="s">
        <v>4</v>
      </c>
      <c r="G60" s="1" t="s">
        <v>4</v>
      </c>
      <c r="H60" s="1">
        <v>7.6</v>
      </c>
      <c r="I60" s="1" t="s">
        <v>4</v>
      </c>
      <c r="J60" s="1">
        <v>7.7</v>
      </c>
      <c r="K60" s="1" t="s">
        <v>4</v>
      </c>
      <c r="L60" s="1">
        <v>7.6</v>
      </c>
      <c r="M60" s="1" t="s">
        <v>3</v>
      </c>
      <c r="N60" s="16">
        <v>1127</v>
      </c>
      <c r="O60" s="1" t="s">
        <v>4</v>
      </c>
      <c r="P60" s="1" t="s">
        <v>5</v>
      </c>
      <c r="Q60" s="1">
        <v>166</v>
      </c>
      <c r="R60" s="1" t="s">
        <v>4</v>
      </c>
      <c r="S60" s="1">
        <v>18.5</v>
      </c>
      <c r="T60" s="1" t="s">
        <v>4</v>
      </c>
      <c r="U60" s="1">
        <v>36.4</v>
      </c>
      <c r="V60" s="1" t="s">
        <v>5</v>
      </c>
      <c r="W60" s="1" t="s">
        <v>4</v>
      </c>
      <c r="X60" s="16">
        <v>3151</v>
      </c>
      <c r="Y60" s="1">
        <v>97</v>
      </c>
      <c r="Z60" s="1" t="s">
        <v>5</v>
      </c>
      <c r="AA60" s="1">
        <v>166</v>
      </c>
      <c r="AB60" s="1">
        <v>91</v>
      </c>
      <c r="AC60" s="1" t="s">
        <v>5</v>
      </c>
      <c r="AD60" s="1">
        <v>7.28</v>
      </c>
      <c r="AE60" s="1">
        <v>105</v>
      </c>
      <c r="AF60" s="2">
        <v>1.0999999999999999E-2</v>
      </c>
      <c r="AG60" s="2">
        <v>-4.8000000000000001E-2</v>
      </c>
      <c r="AH60" s="2">
        <v>0.745</v>
      </c>
      <c r="AI60" s="16">
        <v>586</v>
      </c>
      <c r="AJ60" s="3">
        <v>0.65</v>
      </c>
      <c r="AK60" s="2">
        <v>2.8000000000000001E-2</v>
      </c>
      <c r="AL60" s="2">
        <v>0.71899999999999997</v>
      </c>
      <c r="AM60" s="2">
        <v>0.92700000000000005</v>
      </c>
      <c r="AN60" s="19">
        <f>VLOOKUP(A60,'[1]THEMABOOM INLOG Woningcorporati'!$B:$C,2,FALSE)</f>
        <v>9410</v>
      </c>
    </row>
    <row r="61" spans="1:40" x14ac:dyDescent="0.35">
      <c r="A61" s="1" t="s">
        <v>385</v>
      </c>
      <c r="B61" s="1" t="s">
        <v>154</v>
      </c>
      <c r="C61" s="1" t="s">
        <v>1</v>
      </c>
      <c r="D61" s="1" t="s">
        <v>323</v>
      </c>
      <c r="E61" s="1" t="s">
        <v>2</v>
      </c>
      <c r="F61" s="1" t="s">
        <v>5</v>
      </c>
      <c r="G61" s="1" t="s">
        <v>5</v>
      </c>
      <c r="H61" s="1">
        <v>8.5</v>
      </c>
      <c r="I61" s="1" t="s">
        <v>5</v>
      </c>
      <c r="J61" s="1">
        <v>8.1999999999999993</v>
      </c>
      <c r="K61" s="1" t="s">
        <v>5</v>
      </c>
      <c r="L61" s="1">
        <v>8.1</v>
      </c>
      <c r="M61" s="1" t="s">
        <v>3</v>
      </c>
      <c r="N61" s="16">
        <v>1070</v>
      </c>
      <c r="O61" s="1" t="s">
        <v>3</v>
      </c>
      <c r="P61" s="1" t="s">
        <v>3</v>
      </c>
      <c r="Q61" s="1">
        <v>203.7</v>
      </c>
      <c r="R61" s="1" t="s">
        <v>3</v>
      </c>
      <c r="S61" s="1">
        <v>21.1</v>
      </c>
      <c r="T61" s="1" t="s">
        <v>4</v>
      </c>
      <c r="U61" s="1">
        <v>41.5</v>
      </c>
      <c r="V61" s="1" t="s">
        <v>4</v>
      </c>
      <c r="W61" s="1" t="s">
        <v>5</v>
      </c>
      <c r="X61" s="16">
        <v>2220</v>
      </c>
      <c r="Y61" s="1">
        <v>63</v>
      </c>
      <c r="Z61" s="1" t="s">
        <v>3</v>
      </c>
      <c r="AA61" s="1">
        <v>203.7</v>
      </c>
      <c r="AB61" s="1">
        <v>107</v>
      </c>
      <c r="AC61" s="1" t="s">
        <v>4</v>
      </c>
      <c r="AD61" s="1">
        <v>7</v>
      </c>
      <c r="AE61" s="1">
        <v>101</v>
      </c>
      <c r="AF61" s="2">
        <v>2.8000000000000001E-2</v>
      </c>
      <c r="AG61" s="2">
        <v>-6.8000000000000005E-2</v>
      </c>
      <c r="AH61" s="2">
        <v>0.72699999999999998</v>
      </c>
      <c r="AI61" s="16">
        <v>598</v>
      </c>
      <c r="AJ61" s="2">
        <v>0.746</v>
      </c>
      <c r="AK61" s="3">
        <v>0.03</v>
      </c>
      <c r="AL61" s="2">
        <v>0.68300000000000005</v>
      </c>
      <c r="AM61" s="2">
        <v>0.75800000000000001</v>
      </c>
      <c r="AN61" s="19">
        <f>VLOOKUP(A61,'[1]THEMABOOM INLOG Woningcorporati'!$B:$C,2,FALSE)</f>
        <v>4115</v>
      </c>
    </row>
    <row r="62" spans="1:40" x14ac:dyDescent="0.35">
      <c r="A62" s="1" t="s">
        <v>386</v>
      </c>
      <c r="B62" s="1" t="s">
        <v>199</v>
      </c>
      <c r="C62" s="1" t="s">
        <v>34</v>
      </c>
      <c r="D62" s="1" t="s">
        <v>325</v>
      </c>
      <c r="E62" s="1" t="s">
        <v>26</v>
      </c>
      <c r="F62" s="1" t="s">
        <v>5</v>
      </c>
      <c r="G62" s="1" t="s">
        <v>5</v>
      </c>
      <c r="H62" s="1">
        <v>8.4</v>
      </c>
      <c r="I62" s="1" t="s">
        <v>5</v>
      </c>
      <c r="J62" s="1">
        <v>8.5</v>
      </c>
      <c r="K62" s="1" t="s">
        <v>5</v>
      </c>
      <c r="L62" s="1">
        <v>8.8000000000000007</v>
      </c>
      <c r="M62" s="1" t="s">
        <v>3</v>
      </c>
      <c r="N62" s="16">
        <v>1470</v>
      </c>
      <c r="O62" s="1" t="s">
        <v>5</v>
      </c>
      <c r="P62" s="1" t="s">
        <v>5</v>
      </c>
      <c r="Q62" s="1">
        <v>176.7</v>
      </c>
      <c r="R62" s="1" t="s">
        <v>5</v>
      </c>
      <c r="S62" s="1">
        <v>16.7</v>
      </c>
      <c r="T62" s="1" t="s">
        <v>5</v>
      </c>
      <c r="U62" s="1">
        <v>35</v>
      </c>
      <c r="V62" s="1" t="s">
        <v>5</v>
      </c>
      <c r="W62" s="1" t="s">
        <v>5</v>
      </c>
      <c r="X62" s="16">
        <v>2058</v>
      </c>
      <c r="Y62" s="1">
        <v>61</v>
      </c>
      <c r="Z62" s="1" t="s">
        <v>5</v>
      </c>
      <c r="AA62" s="1">
        <v>176.7</v>
      </c>
      <c r="AB62" s="1">
        <v>96</v>
      </c>
      <c r="AC62" s="1" t="s">
        <v>5</v>
      </c>
      <c r="AD62" s="1">
        <v>7.8</v>
      </c>
      <c r="AE62" s="1">
        <v>114</v>
      </c>
      <c r="AF62" s="2">
        <v>-3.0000000000000001E-3</v>
      </c>
      <c r="AG62" s="3">
        <v>0.02</v>
      </c>
      <c r="AH62" s="2">
        <v>0.88200000000000001</v>
      </c>
      <c r="AI62" s="16">
        <v>545</v>
      </c>
      <c r="AJ62" s="3">
        <v>0.65</v>
      </c>
      <c r="AK62" s="2">
        <v>7.0000000000000001E-3</v>
      </c>
      <c r="AL62" s="2">
        <v>0.88200000000000001</v>
      </c>
      <c r="AM62" s="2">
        <v>1.0309999999999999</v>
      </c>
      <c r="AN62" s="19">
        <f>VLOOKUP(A62,'[1]THEMABOOM INLOG Woningcorporati'!$B:$C,2,FALSE)</f>
        <v>386</v>
      </c>
    </row>
    <row r="63" spans="1:40" x14ac:dyDescent="0.35">
      <c r="A63" s="1" t="s">
        <v>387</v>
      </c>
      <c r="B63" s="1" t="s">
        <v>134</v>
      </c>
      <c r="C63" s="1" t="s">
        <v>8</v>
      </c>
      <c r="D63" s="1" t="s">
        <v>322</v>
      </c>
      <c r="E63" s="1" t="s">
        <v>16</v>
      </c>
      <c r="F63" s="1" t="s">
        <v>4</v>
      </c>
      <c r="G63" s="1" t="s">
        <v>4</v>
      </c>
      <c r="H63" s="1">
        <v>7.8</v>
      </c>
      <c r="I63" s="1" t="s">
        <v>4</v>
      </c>
      <c r="J63" s="1">
        <v>7.8</v>
      </c>
      <c r="K63" s="1" t="s">
        <v>3</v>
      </c>
      <c r="L63" s="1">
        <v>6.8</v>
      </c>
      <c r="M63" s="1" t="s">
        <v>5</v>
      </c>
      <c r="N63" s="16">
        <v>515</v>
      </c>
      <c r="O63" s="1" t="s">
        <v>3</v>
      </c>
      <c r="P63" s="1" t="s">
        <v>3</v>
      </c>
      <c r="Q63" s="1">
        <v>201.4</v>
      </c>
      <c r="R63" s="1" t="s">
        <v>3</v>
      </c>
      <c r="S63" s="1">
        <v>22.1</v>
      </c>
      <c r="T63" s="1" t="s">
        <v>3</v>
      </c>
      <c r="U63" s="1">
        <v>45.3</v>
      </c>
      <c r="V63" s="1" t="s">
        <v>4</v>
      </c>
      <c r="W63" s="1" t="s">
        <v>3</v>
      </c>
      <c r="X63" s="16">
        <v>4115</v>
      </c>
      <c r="Y63" s="1">
        <v>114</v>
      </c>
      <c r="Z63" s="1" t="s">
        <v>4</v>
      </c>
      <c r="AA63" s="1">
        <v>201.4</v>
      </c>
      <c r="AB63" s="1">
        <v>100</v>
      </c>
      <c r="AC63" s="1" t="s">
        <v>4</v>
      </c>
      <c r="AD63" s="1">
        <v>6.9</v>
      </c>
      <c r="AE63" s="1">
        <v>103</v>
      </c>
      <c r="AF63" s="2">
        <v>-3.0000000000000001E-3</v>
      </c>
      <c r="AG63" s="2">
        <v>-1.7000000000000001E-2</v>
      </c>
      <c r="AH63" s="2">
        <v>0.91200000000000003</v>
      </c>
      <c r="AI63" s="16">
        <v>549</v>
      </c>
      <c r="AJ63" s="2">
        <v>0.70499999999999996</v>
      </c>
      <c r="AK63" s="2">
        <v>3.4000000000000002E-2</v>
      </c>
      <c r="AL63" s="2">
        <v>0.80800000000000005</v>
      </c>
      <c r="AM63" s="2">
        <v>0.628</v>
      </c>
      <c r="AN63" s="19">
        <f>VLOOKUP(A63,'[1]THEMABOOM INLOG Woningcorporati'!$B:$C,2,FALSE)</f>
        <v>7073</v>
      </c>
    </row>
    <row r="64" spans="1:40" x14ac:dyDescent="0.35">
      <c r="A64" s="1" t="s">
        <v>388</v>
      </c>
      <c r="B64" s="1" t="s">
        <v>68</v>
      </c>
      <c r="C64" s="1" t="s">
        <v>30</v>
      </c>
      <c r="D64" s="1" t="s">
        <v>322</v>
      </c>
      <c r="E64" s="1" t="s">
        <v>16</v>
      </c>
      <c r="F64" s="1" t="s">
        <v>3</v>
      </c>
      <c r="G64" s="1" t="s">
        <v>4</v>
      </c>
      <c r="H64" s="1">
        <v>7.8</v>
      </c>
      <c r="I64" s="1" t="s">
        <v>3</v>
      </c>
      <c r="J64" s="1">
        <v>7.4</v>
      </c>
      <c r="K64" s="1" t="s">
        <v>4</v>
      </c>
      <c r="L64" s="1">
        <v>7.5</v>
      </c>
      <c r="M64" s="1" t="s">
        <v>3</v>
      </c>
      <c r="N64" s="16">
        <v>1267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4</v>
      </c>
      <c r="X64" s="16">
        <v>3343</v>
      </c>
      <c r="Y64" s="1">
        <v>93</v>
      </c>
      <c r="Z64" s="1" t="s">
        <v>6</v>
      </c>
      <c r="AA64" s="1" t="s">
        <v>6</v>
      </c>
      <c r="AB64" s="1" t="s">
        <v>6</v>
      </c>
      <c r="AC64" s="1" t="s">
        <v>4</v>
      </c>
      <c r="AD64" s="1">
        <v>6.97</v>
      </c>
      <c r="AE64" s="1">
        <v>103</v>
      </c>
      <c r="AF64" s="2">
        <v>1.4999999999999999E-2</v>
      </c>
      <c r="AG64" s="2">
        <v>-0.20499999999999999</v>
      </c>
      <c r="AH64" s="2">
        <v>0.84399999999999997</v>
      </c>
      <c r="AI64" s="16">
        <v>628</v>
      </c>
      <c r="AJ64" s="2">
        <v>0.77900000000000003</v>
      </c>
      <c r="AK64" s="3">
        <v>7.0000000000000007E-2</v>
      </c>
      <c r="AL64" s="2">
        <v>0.72399999999999998</v>
      </c>
      <c r="AM64" s="3">
        <v>0.6</v>
      </c>
      <c r="AN64" s="19">
        <f>VLOOKUP(A64,'[1]THEMABOOM INLOG Woningcorporati'!$B:$C,2,FALSE)</f>
        <v>6395</v>
      </c>
    </row>
    <row r="65" spans="1:40" x14ac:dyDescent="0.35">
      <c r="A65" s="1" t="s">
        <v>389</v>
      </c>
      <c r="B65" s="1" t="s">
        <v>51</v>
      </c>
      <c r="C65" s="1" t="s">
        <v>8</v>
      </c>
      <c r="D65" s="1" t="s">
        <v>322</v>
      </c>
      <c r="E65" s="1" t="s">
        <v>16</v>
      </c>
      <c r="F65" s="1" t="s">
        <v>5</v>
      </c>
      <c r="G65" s="1" t="s">
        <v>5</v>
      </c>
      <c r="H65" s="1">
        <v>8.3000000000000007</v>
      </c>
      <c r="I65" s="1" t="s">
        <v>5</v>
      </c>
      <c r="J65" s="1">
        <v>8.1999999999999993</v>
      </c>
      <c r="K65" s="1" t="s">
        <v>3</v>
      </c>
      <c r="L65" s="1">
        <v>6.9</v>
      </c>
      <c r="M65" s="1" t="s">
        <v>5</v>
      </c>
      <c r="N65" s="16">
        <v>733</v>
      </c>
      <c r="O65" s="1" t="s">
        <v>4</v>
      </c>
      <c r="P65" s="1" t="s">
        <v>3</v>
      </c>
      <c r="Q65" s="1">
        <v>191.9</v>
      </c>
      <c r="R65" s="1" t="s">
        <v>3</v>
      </c>
      <c r="S65" s="1">
        <v>21.9</v>
      </c>
      <c r="T65" s="1" t="s">
        <v>5</v>
      </c>
      <c r="U65" s="1">
        <v>28.4</v>
      </c>
      <c r="V65" s="1" t="s">
        <v>6</v>
      </c>
      <c r="W65" s="1" t="s">
        <v>4</v>
      </c>
      <c r="X65" s="16">
        <v>3344</v>
      </c>
      <c r="Y65" s="1">
        <v>102</v>
      </c>
      <c r="Z65" s="1" t="s">
        <v>5</v>
      </c>
      <c r="AA65" s="1">
        <v>191.9</v>
      </c>
      <c r="AB65" s="1">
        <v>95</v>
      </c>
      <c r="AC65" s="1" t="s">
        <v>6</v>
      </c>
      <c r="AD65" s="1" t="s">
        <v>6</v>
      </c>
      <c r="AE65" s="1" t="s">
        <v>6</v>
      </c>
      <c r="AF65" s="2">
        <v>-7.0000000000000001E-3</v>
      </c>
      <c r="AG65" s="2">
        <v>-3.5000000000000003E-2</v>
      </c>
      <c r="AH65" s="2">
        <v>0.89300000000000002</v>
      </c>
      <c r="AI65" s="16">
        <v>562</v>
      </c>
      <c r="AJ65" s="2">
        <v>0.71299999999999997</v>
      </c>
      <c r="AK65" s="2">
        <v>2.9000000000000001E-2</v>
      </c>
      <c r="AL65" s="2">
        <v>0.78700000000000003</v>
      </c>
      <c r="AM65" s="2">
        <v>0.60799999999999998</v>
      </c>
      <c r="AN65" s="19">
        <f>VLOOKUP(A65,'[1]THEMABOOM INLOG Woningcorporati'!$B:$C,2,FALSE)</f>
        <v>8009</v>
      </c>
    </row>
    <row r="66" spans="1:40" x14ac:dyDescent="0.35">
      <c r="A66" s="1" t="s">
        <v>390</v>
      </c>
      <c r="B66" s="1" t="s">
        <v>266</v>
      </c>
      <c r="C66" s="1" t="s">
        <v>30</v>
      </c>
      <c r="D66" s="1" t="s">
        <v>325</v>
      </c>
      <c r="E66" s="1" t="s">
        <v>26</v>
      </c>
      <c r="F66" s="1" t="s">
        <v>4</v>
      </c>
      <c r="G66" s="1" t="s">
        <v>5</v>
      </c>
      <c r="H66" s="1">
        <v>8.6</v>
      </c>
      <c r="I66" s="1" t="s">
        <v>4</v>
      </c>
      <c r="J66" s="1">
        <v>7.9</v>
      </c>
      <c r="K66" s="1" t="s">
        <v>5</v>
      </c>
      <c r="L66" s="1">
        <v>8</v>
      </c>
      <c r="M66" s="1" t="s">
        <v>3</v>
      </c>
      <c r="N66" s="16">
        <v>1311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4</v>
      </c>
      <c r="X66" s="16">
        <v>3162</v>
      </c>
      <c r="Y66" s="1">
        <v>93</v>
      </c>
      <c r="Z66" s="1" t="s">
        <v>6</v>
      </c>
      <c r="AA66" s="1" t="s">
        <v>6</v>
      </c>
      <c r="AB66" s="1" t="s">
        <v>6</v>
      </c>
      <c r="AC66" s="1" t="s">
        <v>5</v>
      </c>
      <c r="AD66" s="1">
        <v>7.46</v>
      </c>
      <c r="AE66" s="1">
        <v>108</v>
      </c>
      <c r="AF66" s="3">
        <v>0</v>
      </c>
      <c r="AG66" s="2">
        <v>-8.5999999999999993E-2</v>
      </c>
      <c r="AH66" s="2">
        <v>0.81200000000000006</v>
      </c>
      <c r="AI66" s="16">
        <v>628</v>
      </c>
      <c r="AJ66" s="2">
        <v>0.68100000000000005</v>
      </c>
      <c r="AK66" s="2">
        <v>2.5000000000000001E-2</v>
      </c>
      <c r="AL66" s="2">
        <v>0.78300000000000003</v>
      </c>
      <c r="AM66" s="2">
        <v>0.69099999999999995</v>
      </c>
      <c r="AN66" s="19">
        <f>VLOOKUP(A66,'[1]THEMABOOM INLOG Woningcorporati'!$B:$C,2,FALSE)</f>
        <v>825</v>
      </c>
    </row>
    <row r="67" spans="1:40" x14ac:dyDescent="0.35">
      <c r="A67" s="1" t="s">
        <v>391</v>
      </c>
      <c r="B67" s="1" t="s">
        <v>87</v>
      </c>
      <c r="C67" s="1" t="s">
        <v>1</v>
      </c>
      <c r="D67" s="1" t="s">
        <v>320</v>
      </c>
      <c r="E67" s="1" t="s">
        <v>46</v>
      </c>
      <c r="F67" s="1" t="s">
        <v>4</v>
      </c>
      <c r="G67" s="1" t="s">
        <v>4</v>
      </c>
      <c r="H67" s="1">
        <v>7.7</v>
      </c>
      <c r="I67" s="1" t="s">
        <v>4</v>
      </c>
      <c r="J67" s="1">
        <v>7.5</v>
      </c>
      <c r="K67" s="1" t="s">
        <v>3</v>
      </c>
      <c r="L67" s="1">
        <v>7.4</v>
      </c>
      <c r="M67" s="1" t="s">
        <v>4</v>
      </c>
      <c r="N67" s="16">
        <v>894</v>
      </c>
      <c r="O67" s="1" t="s">
        <v>5</v>
      </c>
      <c r="P67" s="1" t="s">
        <v>4</v>
      </c>
      <c r="Q67" s="1">
        <v>190.6</v>
      </c>
      <c r="R67" s="1" t="s">
        <v>5</v>
      </c>
      <c r="S67" s="1">
        <v>16.2</v>
      </c>
      <c r="T67" s="1" t="s">
        <v>5</v>
      </c>
      <c r="U67" s="1">
        <v>28.7</v>
      </c>
      <c r="V67" s="1" t="s">
        <v>4</v>
      </c>
      <c r="W67" s="1" t="s">
        <v>3</v>
      </c>
      <c r="X67" s="16">
        <v>4088</v>
      </c>
      <c r="Y67" s="1">
        <v>113</v>
      </c>
      <c r="Z67" s="1" t="s">
        <v>5</v>
      </c>
      <c r="AA67" s="1">
        <v>190.6</v>
      </c>
      <c r="AB67" s="1">
        <v>96</v>
      </c>
      <c r="AC67" s="1" t="s">
        <v>3</v>
      </c>
      <c r="AD67" s="1">
        <v>6.21</v>
      </c>
      <c r="AE67" s="1">
        <v>92</v>
      </c>
      <c r="AF67" s="2">
        <v>-4.0000000000000001E-3</v>
      </c>
      <c r="AG67" s="2">
        <v>-6.5000000000000002E-2</v>
      </c>
      <c r="AH67" s="2">
        <v>0.72699999999999998</v>
      </c>
      <c r="AI67" s="16">
        <v>592</v>
      </c>
      <c r="AJ67" s="2">
        <v>0.747</v>
      </c>
      <c r="AK67" s="2">
        <v>2.9000000000000001E-2</v>
      </c>
      <c r="AL67" s="2">
        <v>0.69599999999999995</v>
      </c>
      <c r="AM67" s="2">
        <v>0.80500000000000005</v>
      </c>
      <c r="AN67" s="19">
        <f>VLOOKUP(A67,'[1]THEMABOOM INLOG Woningcorporati'!$B:$C,2,FALSE)</f>
        <v>44777</v>
      </c>
    </row>
    <row r="68" spans="1:40" x14ac:dyDescent="0.35">
      <c r="A68" s="1" t="s">
        <v>392</v>
      </c>
      <c r="B68" s="1" t="s">
        <v>21</v>
      </c>
      <c r="C68" s="1" t="s">
        <v>1</v>
      </c>
      <c r="D68" s="1" t="s">
        <v>322</v>
      </c>
      <c r="E68" s="1" t="s">
        <v>16</v>
      </c>
      <c r="F68" s="1" t="s">
        <v>6</v>
      </c>
      <c r="G68" s="1" t="s">
        <v>6</v>
      </c>
      <c r="H68" s="1" t="s">
        <v>6</v>
      </c>
      <c r="I68" s="1" t="s">
        <v>6</v>
      </c>
      <c r="J68" s="1" t="s">
        <v>6</v>
      </c>
      <c r="K68" s="1" t="s">
        <v>6</v>
      </c>
      <c r="L68" s="1" t="s">
        <v>6</v>
      </c>
      <c r="M68" s="1" t="s">
        <v>6</v>
      </c>
      <c r="N68" s="16" t="s">
        <v>6</v>
      </c>
      <c r="O68" s="1" t="s">
        <v>4</v>
      </c>
      <c r="P68" s="1" t="s">
        <v>4</v>
      </c>
      <c r="Q68" s="1">
        <v>185.3</v>
      </c>
      <c r="R68" s="1" t="s">
        <v>4</v>
      </c>
      <c r="S68" s="1">
        <v>18.600000000000001</v>
      </c>
      <c r="T68" s="1" t="s">
        <v>4</v>
      </c>
      <c r="U68" s="1">
        <v>39</v>
      </c>
      <c r="V68" s="1" t="s">
        <v>6</v>
      </c>
      <c r="W68" s="1" t="s">
        <v>6</v>
      </c>
      <c r="X68" s="16" t="s">
        <v>6</v>
      </c>
      <c r="Y68" s="1" t="s">
        <v>6</v>
      </c>
      <c r="Z68" s="1" t="s">
        <v>4</v>
      </c>
      <c r="AA68" s="1">
        <v>185.3</v>
      </c>
      <c r="AB68" s="1">
        <v>104</v>
      </c>
      <c r="AC68" s="1" t="s">
        <v>6</v>
      </c>
      <c r="AD68" s="1" t="s">
        <v>6</v>
      </c>
      <c r="AE68" s="1" t="s">
        <v>6</v>
      </c>
      <c r="AF68" s="3">
        <v>0</v>
      </c>
      <c r="AG68" s="2">
        <v>-7.0999999999999994E-2</v>
      </c>
      <c r="AH68" s="2">
        <v>0.55600000000000005</v>
      </c>
      <c r="AI68" s="16">
        <v>633</v>
      </c>
      <c r="AJ68" s="2">
        <v>0.75800000000000001</v>
      </c>
      <c r="AK68" s="2">
        <v>2.9000000000000001E-2</v>
      </c>
      <c r="AL68" s="2">
        <v>0.57599999999999996</v>
      </c>
      <c r="AM68" s="2">
        <v>0.67800000000000005</v>
      </c>
      <c r="AN68" s="19">
        <f>VLOOKUP(A68,'[1]THEMABOOM INLOG Woningcorporati'!$B:$C,2,FALSE)</f>
        <v>9533</v>
      </c>
    </row>
    <row r="69" spans="1:40" x14ac:dyDescent="0.35">
      <c r="A69" s="1" t="s">
        <v>393</v>
      </c>
      <c r="B69" s="1" t="s">
        <v>43</v>
      </c>
      <c r="C69" s="1" t="s">
        <v>34</v>
      </c>
      <c r="D69" s="1" t="s">
        <v>323</v>
      </c>
      <c r="E69" s="1" t="s">
        <v>2</v>
      </c>
      <c r="F69" s="1" t="s">
        <v>4</v>
      </c>
      <c r="G69" s="1" t="s">
        <v>4</v>
      </c>
      <c r="H69" s="1">
        <v>7.7</v>
      </c>
      <c r="I69" s="1" t="s">
        <v>5</v>
      </c>
      <c r="J69" s="1">
        <v>8</v>
      </c>
      <c r="K69" s="1" t="s">
        <v>3</v>
      </c>
      <c r="L69" s="1">
        <v>7.1</v>
      </c>
      <c r="M69" s="1" t="s">
        <v>3</v>
      </c>
      <c r="N69" s="16">
        <v>1176</v>
      </c>
      <c r="O69" s="1" t="s">
        <v>4</v>
      </c>
      <c r="P69" s="1" t="s">
        <v>5</v>
      </c>
      <c r="Q69" s="1">
        <v>163.80000000000001</v>
      </c>
      <c r="R69" s="1" t="s">
        <v>4</v>
      </c>
      <c r="S69" s="1">
        <v>17.7</v>
      </c>
      <c r="T69" s="1" t="s">
        <v>4</v>
      </c>
      <c r="U69" s="1">
        <v>38</v>
      </c>
      <c r="V69" s="1" t="s">
        <v>4</v>
      </c>
      <c r="W69" s="1" t="s">
        <v>3</v>
      </c>
      <c r="X69" s="16">
        <v>4448</v>
      </c>
      <c r="Y69" s="1">
        <v>121</v>
      </c>
      <c r="Z69" s="1" t="s">
        <v>5</v>
      </c>
      <c r="AA69" s="1">
        <v>163.80000000000001</v>
      </c>
      <c r="AB69" s="1">
        <v>88</v>
      </c>
      <c r="AC69" s="1" t="s">
        <v>4</v>
      </c>
      <c r="AD69" s="1">
        <v>7.07</v>
      </c>
      <c r="AE69" s="1">
        <v>102</v>
      </c>
      <c r="AF69" s="2">
        <v>5.0000000000000001E-3</v>
      </c>
      <c r="AG69" s="2">
        <v>-1.6E-2</v>
      </c>
      <c r="AH69" s="2">
        <v>0.88200000000000001</v>
      </c>
      <c r="AI69" s="16">
        <v>573</v>
      </c>
      <c r="AJ69" s="2">
        <v>0.70499999999999996</v>
      </c>
      <c r="AK69" s="3">
        <v>0.03</v>
      </c>
      <c r="AL69" s="2">
        <v>0.69299999999999995</v>
      </c>
      <c r="AM69" s="2">
        <v>1.0820000000000001</v>
      </c>
      <c r="AN69" s="19">
        <f>VLOOKUP(A69,'[1]THEMABOOM INLOG Woningcorporati'!$B:$C,2,FALSE)</f>
        <v>2507</v>
      </c>
    </row>
    <row r="70" spans="1:40" x14ac:dyDescent="0.35">
      <c r="A70" s="1" t="s">
        <v>394</v>
      </c>
      <c r="B70" s="1" t="s">
        <v>83</v>
      </c>
      <c r="C70" s="1" t="s">
        <v>1</v>
      </c>
      <c r="D70" s="1" t="s">
        <v>321</v>
      </c>
      <c r="E70" s="1" t="s">
        <v>9</v>
      </c>
      <c r="F70" s="1" t="s">
        <v>4</v>
      </c>
      <c r="G70" s="1" t="s">
        <v>5</v>
      </c>
      <c r="H70" s="1">
        <v>8.1</v>
      </c>
      <c r="I70" s="1" t="s">
        <v>3</v>
      </c>
      <c r="J70" s="1">
        <v>7.3</v>
      </c>
      <c r="K70" s="1" t="s">
        <v>4</v>
      </c>
      <c r="L70" s="1">
        <v>7.7</v>
      </c>
      <c r="M70" s="1" t="s">
        <v>4</v>
      </c>
      <c r="N70" s="16">
        <v>1001</v>
      </c>
      <c r="O70" s="1" t="s">
        <v>3</v>
      </c>
      <c r="P70" s="1" t="s">
        <v>3</v>
      </c>
      <c r="Q70" s="1">
        <v>202</v>
      </c>
      <c r="R70" s="1" t="s">
        <v>3</v>
      </c>
      <c r="S70" s="1">
        <v>19.399999999999999</v>
      </c>
      <c r="T70" s="1" t="s">
        <v>3</v>
      </c>
      <c r="U70" s="1">
        <v>43.3</v>
      </c>
      <c r="V70" s="1" t="s">
        <v>3</v>
      </c>
      <c r="W70" s="1" t="s">
        <v>3</v>
      </c>
      <c r="X70" s="16">
        <v>3755</v>
      </c>
      <c r="Y70" s="1">
        <v>114</v>
      </c>
      <c r="Z70" s="1" t="s">
        <v>4</v>
      </c>
      <c r="AA70" s="1">
        <v>202</v>
      </c>
      <c r="AB70" s="1">
        <v>103</v>
      </c>
      <c r="AC70" s="1" t="s">
        <v>3</v>
      </c>
      <c r="AD70" s="1">
        <v>6.13</v>
      </c>
      <c r="AE70" s="1">
        <v>91</v>
      </c>
      <c r="AF70" s="2">
        <v>1E-3</v>
      </c>
      <c r="AG70" s="2">
        <v>-7.1999999999999995E-2</v>
      </c>
      <c r="AH70" s="2">
        <v>0.76100000000000001</v>
      </c>
      <c r="AI70" s="16">
        <v>579</v>
      </c>
      <c r="AJ70" s="2">
        <v>0.73899999999999999</v>
      </c>
      <c r="AK70" s="2">
        <v>3.5999999999999997E-2</v>
      </c>
      <c r="AL70" s="2">
        <v>0.72699999999999998</v>
      </c>
      <c r="AM70" s="2">
        <v>0.76500000000000001</v>
      </c>
      <c r="AN70" s="19">
        <f>VLOOKUP(A70,'[1]THEMABOOM INLOG Woningcorporati'!$B:$C,2,FALSE)</f>
        <v>22406</v>
      </c>
    </row>
    <row r="71" spans="1:40" x14ac:dyDescent="0.35">
      <c r="A71" s="1" t="s">
        <v>395</v>
      </c>
      <c r="B71" s="1" t="s">
        <v>149</v>
      </c>
      <c r="C71" s="1" t="s">
        <v>1</v>
      </c>
      <c r="D71" s="1" t="s">
        <v>324</v>
      </c>
      <c r="E71" s="1" t="s">
        <v>31</v>
      </c>
      <c r="F71" s="1" t="s">
        <v>4</v>
      </c>
      <c r="G71" s="1" t="s">
        <v>5</v>
      </c>
      <c r="H71" s="1">
        <v>8</v>
      </c>
      <c r="I71" s="1" t="s">
        <v>4</v>
      </c>
      <c r="J71" s="1">
        <v>7.9</v>
      </c>
      <c r="K71" s="1" t="s">
        <v>4</v>
      </c>
      <c r="L71" s="1">
        <v>7.8</v>
      </c>
      <c r="M71" s="1" t="s">
        <v>3</v>
      </c>
      <c r="N71" s="16">
        <v>1157</v>
      </c>
      <c r="O71" s="1" t="s">
        <v>5</v>
      </c>
      <c r="P71" s="1" t="s">
        <v>4</v>
      </c>
      <c r="Q71" s="1">
        <v>179.1</v>
      </c>
      <c r="R71" s="1" t="s">
        <v>5</v>
      </c>
      <c r="S71" s="1">
        <v>16.7</v>
      </c>
      <c r="T71" s="1" t="s">
        <v>5</v>
      </c>
      <c r="U71" s="1">
        <v>31.4</v>
      </c>
      <c r="V71" s="1" t="s">
        <v>4</v>
      </c>
      <c r="W71" s="1" t="s">
        <v>4</v>
      </c>
      <c r="X71" s="16">
        <v>3035</v>
      </c>
      <c r="Y71" s="1">
        <v>95</v>
      </c>
      <c r="Z71" s="1" t="s">
        <v>4</v>
      </c>
      <c r="AA71" s="1">
        <v>179.1</v>
      </c>
      <c r="AB71" s="1">
        <v>99</v>
      </c>
      <c r="AC71" s="1" t="s">
        <v>4</v>
      </c>
      <c r="AD71" s="1">
        <v>7.04</v>
      </c>
      <c r="AE71" s="1">
        <v>101</v>
      </c>
      <c r="AF71" s="2">
        <v>0.159</v>
      </c>
      <c r="AG71" s="2">
        <v>5.7000000000000002E-2</v>
      </c>
      <c r="AH71" s="2">
        <v>0.76900000000000002</v>
      </c>
      <c r="AI71" s="16">
        <v>602</v>
      </c>
      <c r="AJ71" s="2">
        <v>0.70299999999999996</v>
      </c>
      <c r="AK71" s="2">
        <v>1.7000000000000001E-2</v>
      </c>
      <c r="AL71" s="2">
        <v>0.71799999999999997</v>
      </c>
      <c r="AM71" s="2">
        <v>0.83399999999999996</v>
      </c>
      <c r="AN71" s="19">
        <f>VLOOKUP(A71,'[1]THEMABOOM INLOG Woningcorporati'!$B:$C,2,FALSE)</f>
        <v>2183</v>
      </c>
    </row>
    <row r="72" spans="1:40" x14ac:dyDescent="0.35">
      <c r="A72" s="1" t="s">
        <v>396</v>
      </c>
      <c r="B72" s="1" t="s">
        <v>48</v>
      </c>
      <c r="C72" s="1" t="s">
        <v>24</v>
      </c>
      <c r="D72" s="1" t="s">
        <v>322</v>
      </c>
      <c r="E72" s="1" t="s">
        <v>16</v>
      </c>
      <c r="F72" s="1" t="s">
        <v>4</v>
      </c>
      <c r="G72" s="1" t="s">
        <v>4</v>
      </c>
      <c r="H72" s="1">
        <v>7.7</v>
      </c>
      <c r="I72" s="1" t="s">
        <v>4</v>
      </c>
      <c r="J72" s="1">
        <v>7.8</v>
      </c>
      <c r="K72" s="1" t="s">
        <v>4</v>
      </c>
      <c r="L72" s="1">
        <v>7.6</v>
      </c>
      <c r="M72" s="1" t="s">
        <v>3</v>
      </c>
      <c r="N72" s="16">
        <v>1056</v>
      </c>
      <c r="O72" s="1" t="s">
        <v>3</v>
      </c>
      <c r="P72" s="1" t="s">
        <v>3</v>
      </c>
      <c r="Q72" s="1">
        <v>193.6</v>
      </c>
      <c r="R72" s="1" t="s">
        <v>3</v>
      </c>
      <c r="S72" s="1">
        <v>20.8</v>
      </c>
      <c r="T72" s="1" t="s">
        <v>4</v>
      </c>
      <c r="U72" s="1">
        <v>40.799999999999997</v>
      </c>
      <c r="V72" s="1" t="s">
        <v>4</v>
      </c>
      <c r="W72" s="1" t="s">
        <v>5</v>
      </c>
      <c r="X72" s="16">
        <v>2923</v>
      </c>
      <c r="Y72" s="1">
        <v>81</v>
      </c>
      <c r="Z72" s="1" t="s">
        <v>4</v>
      </c>
      <c r="AA72" s="1">
        <v>193.6</v>
      </c>
      <c r="AB72" s="1">
        <v>100</v>
      </c>
      <c r="AC72" s="1" t="s">
        <v>3</v>
      </c>
      <c r="AD72" s="1">
        <v>6.74</v>
      </c>
      <c r="AE72" s="1">
        <v>100</v>
      </c>
      <c r="AF72" s="2">
        <v>1E-3</v>
      </c>
      <c r="AG72" s="2">
        <v>-3.3000000000000002E-2</v>
      </c>
      <c r="AH72" s="3">
        <v>0.73</v>
      </c>
      <c r="AI72" s="16">
        <v>593</v>
      </c>
      <c r="AJ72" s="2">
        <v>0.71299999999999997</v>
      </c>
      <c r="AK72" s="2">
        <v>2.7E-2</v>
      </c>
      <c r="AL72" s="2">
        <v>0.69599999999999995</v>
      </c>
      <c r="AM72" s="2">
        <v>0.83799999999999997</v>
      </c>
      <c r="AN72" s="19">
        <f>VLOOKUP(A72,'[1]THEMABOOM INLOG Woningcorporati'!$B:$C,2,FALSE)</f>
        <v>8296</v>
      </c>
    </row>
    <row r="73" spans="1:40" x14ac:dyDescent="0.35">
      <c r="A73" s="1" t="s">
        <v>397</v>
      </c>
      <c r="B73" s="1" t="s">
        <v>237</v>
      </c>
      <c r="C73" s="1" t="s">
        <v>8</v>
      </c>
      <c r="D73" s="1" t="s">
        <v>324</v>
      </c>
      <c r="E73" s="1" t="s">
        <v>31</v>
      </c>
      <c r="F73" s="1" t="s">
        <v>6</v>
      </c>
      <c r="G73" s="1" t="s">
        <v>6</v>
      </c>
      <c r="H73" s="1" t="s">
        <v>6</v>
      </c>
      <c r="I73" s="1" t="s">
        <v>6</v>
      </c>
      <c r="J73" s="1" t="s">
        <v>6</v>
      </c>
      <c r="K73" s="1" t="s">
        <v>6</v>
      </c>
      <c r="L73" s="1" t="s">
        <v>6</v>
      </c>
      <c r="M73" s="1" t="s">
        <v>6</v>
      </c>
      <c r="N73" s="16" t="s">
        <v>6</v>
      </c>
      <c r="O73" s="1" t="s">
        <v>5</v>
      </c>
      <c r="P73" s="1" t="s">
        <v>5</v>
      </c>
      <c r="Q73" s="1">
        <v>164.3</v>
      </c>
      <c r="R73" s="1" t="s">
        <v>5</v>
      </c>
      <c r="S73" s="1">
        <v>16.7</v>
      </c>
      <c r="T73" s="1" t="s">
        <v>5</v>
      </c>
      <c r="U73" s="1">
        <v>31.9</v>
      </c>
      <c r="V73" s="1" t="s">
        <v>6</v>
      </c>
      <c r="W73" s="1" t="s">
        <v>6</v>
      </c>
      <c r="X73" s="16" t="s">
        <v>6</v>
      </c>
      <c r="Y73" s="1" t="s">
        <v>6</v>
      </c>
      <c r="Z73" s="1" t="s">
        <v>3</v>
      </c>
      <c r="AA73" s="1">
        <v>164.3</v>
      </c>
      <c r="AB73" s="1">
        <v>108</v>
      </c>
      <c r="AC73" s="1" t="s">
        <v>6</v>
      </c>
      <c r="AD73" s="1" t="s">
        <v>6</v>
      </c>
      <c r="AE73" s="1" t="s">
        <v>6</v>
      </c>
      <c r="AF73" s="2">
        <v>3.0000000000000001E-3</v>
      </c>
      <c r="AG73" s="2">
        <v>-2.1999999999999999E-2</v>
      </c>
      <c r="AH73" s="2">
        <v>0.89500000000000002</v>
      </c>
      <c r="AI73" s="16">
        <v>572</v>
      </c>
      <c r="AJ73" s="2">
        <v>0.63200000000000001</v>
      </c>
      <c r="AK73" s="2">
        <v>4.1000000000000002E-2</v>
      </c>
      <c r="AL73" s="3">
        <v>0.69</v>
      </c>
      <c r="AM73" s="2">
        <v>0.876</v>
      </c>
      <c r="AN73" s="19">
        <f>VLOOKUP(A73,'[1]THEMABOOM INLOG Woningcorporati'!$B:$C,2,FALSE)</f>
        <v>2335</v>
      </c>
    </row>
    <row r="74" spans="1:40" x14ac:dyDescent="0.35">
      <c r="A74" s="1" t="s">
        <v>398</v>
      </c>
      <c r="B74" s="1" t="s">
        <v>226</v>
      </c>
      <c r="C74" s="1" t="s">
        <v>30</v>
      </c>
      <c r="D74" s="1" t="s">
        <v>321</v>
      </c>
      <c r="E74" s="1" t="s">
        <v>9</v>
      </c>
      <c r="F74" s="1" t="s">
        <v>5</v>
      </c>
      <c r="G74" s="1" t="s">
        <v>5</v>
      </c>
      <c r="H74" s="1">
        <v>8</v>
      </c>
      <c r="I74" s="1" t="s">
        <v>5</v>
      </c>
      <c r="J74" s="1">
        <v>8.1</v>
      </c>
      <c r="K74" s="1" t="s">
        <v>4</v>
      </c>
      <c r="L74" s="1">
        <v>7.8</v>
      </c>
      <c r="M74" s="1" t="s">
        <v>5</v>
      </c>
      <c r="N74" s="16">
        <v>720</v>
      </c>
      <c r="O74" s="1" t="s">
        <v>5</v>
      </c>
      <c r="P74" s="1" t="s">
        <v>5</v>
      </c>
      <c r="Q74" s="1">
        <v>160.80000000000001</v>
      </c>
      <c r="R74" s="1" t="s">
        <v>5</v>
      </c>
      <c r="S74" s="1">
        <v>14.5</v>
      </c>
      <c r="T74" s="1" t="s">
        <v>5</v>
      </c>
      <c r="U74" s="1">
        <v>32.4</v>
      </c>
      <c r="V74" s="1" t="s">
        <v>5</v>
      </c>
      <c r="W74" s="1" t="s">
        <v>4</v>
      </c>
      <c r="X74" s="16">
        <v>2864</v>
      </c>
      <c r="Y74" s="1">
        <v>95</v>
      </c>
      <c r="Z74" s="1" t="s">
        <v>5</v>
      </c>
      <c r="AA74" s="1">
        <v>160.80000000000001</v>
      </c>
      <c r="AB74" s="1">
        <v>92</v>
      </c>
      <c r="AC74" s="1" t="s">
        <v>5</v>
      </c>
      <c r="AD74" s="1">
        <v>7.33</v>
      </c>
      <c r="AE74" s="1">
        <v>105</v>
      </c>
      <c r="AF74" s="2">
        <v>-2.7E-2</v>
      </c>
      <c r="AG74" s="2">
        <v>-5.5E-2</v>
      </c>
      <c r="AH74" s="2">
        <v>0.82399999999999995</v>
      </c>
      <c r="AI74" s="16">
        <v>563</v>
      </c>
      <c r="AJ74" s="2">
        <v>0.63400000000000001</v>
      </c>
      <c r="AK74" s="2">
        <v>2.8000000000000001E-2</v>
      </c>
      <c r="AL74" s="2">
        <v>0.59799999999999998</v>
      </c>
      <c r="AM74" s="2">
        <v>0.81599999999999995</v>
      </c>
      <c r="AN74" s="19">
        <f>VLOOKUP(A74,'[1]THEMABOOM INLOG Woningcorporati'!$B:$C,2,FALSE)</f>
        <v>14191</v>
      </c>
    </row>
    <row r="75" spans="1:40" x14ac:dyDescent="0.35">
      <c r="A75" s="1" t="s">
        <v>399</v>
      </c>
      <c r="B75" s="1" t="s">
        <v>17</v>
      </c>
      <c r="C75" s="1" t="s">
        <v>18</v>
      </c>
      <c r="D75" s="1" t="s">
        <v>321</v>
      </c>
      <c r="E75" s="1" t="s">
        <v>9</v>
      </c>
      <c r="F75" s="1" t="s">
        <v>3</v>
      </c>
      <c r="G75" s="1" t="s">
        <v>4</v>
      </c>
      <c r="H75" s="1">
        <v>7.6</v>
      </c>
      <c r="I75" s="1" t="s">
        <v>3</v>
      </c>
      <c r="J75" s="1">
        <v>7.4</v>
      </c>
      <c r="K75" s="1" t="s">
        <v>4</v>
      </c>
      <c r="L75" s="1">
        <v>7.6</v>
      </c>
      <c r="M75" s="1" t="s">
        <v>4</v>
      </c>
      <c r="N75" s="16">
        <v>988</v>
      </c>
      <c r="O75" s="1" t="s">
        <v>4</v>
      </c>
      <c r="P75" s="1" t="s">
        <v>3</v>
      </c>
      <c r="Q75" s="1">
        <v>196.4</v>
      </c>
      <c r="R75" s="1" t="s">
        <v>5</v>
      </c>
      <c r="S75" s="1">
        <v>16.100000000000001</v>
      </c>
      <c r="T75" s="1" t="s">
        <v>3</v>
      </c>
      <c r="U75" s="1">
        <v>46.1</v>
      </c>
      <c r="V75" s="1" t="s">
        <v>4</v>
      </c>
      <c r="W75" s="1" t="s">
        <v>4</v>
      </c>
      <c r="X75" s="16">
        <v>2767</v>
      </c>
      <c r="Y75" s="1">
        <v>86</v>
      </c>
      <c r="Z75" s="1" t="s">
        <v>3</v>
      </c>
      <c r="AA75" s="1">
        <v>196.4</v>
      </c>
      <c r="AB75" s="1">
        <v>107</v>
      </c>
      <c r="AC75" s="1" t="s">
        <v>4</v>
      </c>
      <c r="AD75" s="1">
        <v>7.04</v>
      </c>
      <c r="AE75" s="1">
        <v>102</v>
      </c>
      <c r="AF75" s="2">
        <v>7.0000000000000001E-3</v>
      </c>
      <c r="AG75" s="2">
        <v>-5.6000000000000001E-2</v>
      </c>
      <c r="AH75" s="2">
        <v>0.82299999999999995</v>
      </c>
      <c r="AI75" s="16">
        <v>577</v>
      </c>
      <c r="AJ75" s="2">
        <v>0.70499999999999996</v>
      </c>
      <c r="AK75" s="2">
        <v>2.8000000000000001E-2</v>
      </c>
      <c r="AL75" s="3">
        <v>0.77</v>
      </c>
      <c r="AM75" s="2">
        <v>0.76800000000000002</v>
      </c>
      <c r="AN75" s="19">
        <f>VLOOKUP(A75,'[1]THEMABOOM INLOG Woningcorporati'!$B:$C,2,FALSE)</f>
        <v>24294</v>
      </c>
    </row>
    <row r="76" spans="1:40" x14ac:dyDescent="0.35">
      <c r="A76" s="1" t="s">
        <v>400</v>
      </c>
      <c r="B76" s="1" t="s">
        <v>171</v>
      </c>
      <c r="C76" s="1" t="s">
        <v>18</v>
      </c>
      <c r="D76" s="1" t="s">
        <v>322</v>
      </c>
      <c r="E76" s="1" t="s">
        <v>16</v>
      </c>
      <c r="F76" s="1" t="s">
        <v>5</v>
      </c>
      <c r="G76" s="1" t="s">
        <v>5</v>
      </c>
      <c r="H76" s="1">
        <v>8.1999999999999993</v>
      </c>
      <c r="I76" s="1" t="s">
        <v>5</v>
      </c>
      <c r="J76" s="1">
        <v>8</v>
      </c>
      <c r="K76" s="1" t="s">
        <v>4</v>
      </c>
      <c r="L76" s="1">
        <v>7.5</v>
      </c>
      <c r="M76" s="1" t="s">
        <v>3</v>
      </c>
      <c r="N76" s="16">
        <v>1143</v>
      </c>
      <c r="O76" s="1" t="s">
        <v>5</v>
      </c>
      <c r="P76" s="1" t="s">
        <v>5</v>
      </c>
      <c r="Q76" s="1">
        <v>165.2</v>
      </c>
      <c r="R76" s="1" t="s">
        <v>5</v>
      </c>
      <c r="S76" s="1">
        <v>11.4</v>
      </c>
      <c r="T76" s="1" t="s">
        <v>4</v>
      </c>
      <c r="U76" s="1">
        <v>36.200000000000003</v>
      </c>
      <c r="V76" s="1" t="s">
        <v>5</v>
      </c>
      <c r="W76" s="1" t="s">
        <v>4</v>
      </c>
      <c r="X76" s="16">
        <v>3019</v>
      </c>
      <c r="Y76" s="1">
        <v>98</v>
      </c>
      <c r="Z76" s="1" t="s">
        <v>5</v>
      </c>
      <c r="AA76" s="1">
        <v>165.2</v>
      </c>
      <c r="AB76" s="1">
        <v>94</v>
      </c>
      <c r="AC76" s="1" t="s">
        <v>5</v>
      </c>
      <c r="AD76" s="1">
        <v>7.35</v>
      </c>
      <c r="AE76" s="1">
        <v>105</v>
      </c>
      <c r="AF76" s="2">
        <v>4.0000000000000001E-3</v>
      </c>
      <c r="AG76" s="2">
        <v>-5.3999999999999999E-2</v>
      </c>
      <c r="AH76" s="2">
        <v>0.86899999999999999</v>
      </c>
      <c r="AI76" s="16">
        <v>589</v>
      </c>
      <c r="AJ76" s="2">
        <v>0.72499999999999998</v>
      </c>
      <c r="AK76" s="2">
        <v>2.7E-2</v>
      </c>
      <c r="AL76" s="2">
        <v>0.83699999999999997</v>
      </c>
      <c r="AM76" s="2">
        <v>0.67900000000000005</v>
      </c>
      <c r="AN76" s="19">
        <f>VLOOKUP(A76,'[1]THEMABOOM INLOG Woningcorporati'!$B:$C,2,FALSE)</f>
        <v>8862</v>
      </c>
    </row>
    <row r="77" spans="1:40" x14ac:dyDescent="0.35">
      <c r="A77" s="1" t="s">
        <v>401</v>
      </c>
      <c r="B77" s="1" t="s">
        <v>75</v>
      </c>
      <c r="C77" s="1" t="s">
        <v>1</v>
      </c>
      <c r="D77" s="1" t="s">
        <v>322</v>
      </c>
      <c r="E77" s="1" t="s">
        <v>16</v>
      </c>
      <c r="F77" s="1" t="s">
        <v>5</v>
      </c>
      <c r="G77" s="1" t="s">
        <v>4</v>
      </c>
      <c r="H77" s="1">
        <v>7.9</v>
      </c>
      <c r="I77" s="1" t="s">
        <v>5</v>
      </c>
      <c r="J77" s="1">
        <v>8.1</v>
      </c>
      <c r="K77" s="1" t="s">
        <v>5</v>
      </c>
      <c r="L77" s="1">
        <v>8</v>
      </c>
      <c r="M77" s="1" t="s">
        <v>4</v>
      </c>
      <c r="N77" s="16">
        <v>910</v>
      </c>
      <c r="O77" s="1" t="s">
        <v>3</v>
      </c>
      <c r="P77" s="1" t="s">
        <v>3</v>
      </c>
      <c r="Q77" s="1">
        <v>198.8</v>
      </c>
      <c r="R77" s="1" t="s">
        <v>4</v>
      </c>
      <c r="S77" s="1">
        <v>18.399999999999999</v>
      </c>
      <c r="T77" s="1" t="s">
        <v>3</v>
      </c>
      <c r="U77" s="1">
        <v>50.1</v>
      </c>
      <c r="V77" s="1" t="s">
        <v>4</v>
      </c>
      <c r="W77" s="1" t="s">
        <v>5</v>
      </c>
      <c r="X77" s="16">
        <v>2631</v>
      </c>
      <c r="Y77" s="1">
        <v>76</v>
      </c>
      <c r="Z77" s="1" t="s">
        <v>3</v>
      </c>
      <c r="AA77" s="1">
        <v>198.8</v>
      </c>
      <c r="AB77" s="1">
        <v>108</v>
      </c>
      <c r="AC77" s="1" t="s">
        <v>4</v>
      </c>
      <c r="AD77" s="1">
        <v>7.13</v>
      </c>
      <c r="AE77" s="1">
        <v>103</v>
      </c>
      <c r="AF77" s="2">
        <v>-2E-3</v>
      </c>
      <c r="AG77" s="2">
        <v>-3.2000000000000001E-2</v>
      </c>
      <c r="AH77" s="2">
        <v>0.84699999999999998</v>
      </c>
      <c r="AI77" s="16">
        <v>539</v>
      </c>
      <c r="AJ77" s="2">
        <v>0.64400000000000002</v>
      </c>
      <c r="AK77" s="3">
        <v>0.03</v>
      </c>
      <c r="AL77" s="2">
        <v>0.59199999999999997</v>
      </c>
      <c r="AM77" s="2">
        <v>0.88400000000000001</v>
      </c>
      <c r="AN77" s="19">
        <f>VLOOKUP(A77,'[1]THEMABOOM INLOG Woningcorporati'!$B:$C,2,FALSE)</f>
        <v>6500</v>
      </c>
    </row>
    <row r="78" spans="1:40" x14ac:dyDescent="0.35">
      <c r="A78" s="1" t="s">
        <v>402</v>
      </c>
      <c r="B78" s="1" t="s">
        <v>186</v>
      </c>
      <c r="C78" s="1" t="s">
        <v>30</v>
      </c>
      <c r="D78" s="1" t="s">
        <v>323</v>
      </c>
      <c r="E78" s="1" t="s">
        <v>2</v>
      </c>
      <c r="F78" s="1" t="s">
        <v>3</v>
      </c>
      <c r="G78" s="1" t="s">
        <v>3</v>
      </c>
      <c r="H78" s="1">
        <v>7.3</v>
      </c>
      <c r="I78" s="1" t="s">
        <v>3</v>
      </c>
      <c r="J78" s="1">
        <v>7.2</v>
      </c>
      <c r="K78" s="1" t="s">
        <v>3</v>
      </c>
      <c r="L78" s="1">
        <v>6.7</v>
      </c>
      <c r="M78" s="1" t="s">
        <v>4</v>
      </c>
      <c r="N78" s="16">
        <v>947</v>
      </c>
      <c r="O78" s="1" t="s">
        <v>3</v>
      </c>
      <c r="P78" s="1" t="s">
        <v>3</v>
      </c>
      <c r="Q78" s="1">
        <v>205.9</v>
      </c>
      <c r="R78" s="1" t="s">
        <v>3</v>
      </c>
      <c r="S78" s="1">
        <v>20.399999999999999</v>
      </c>
      <c r="T78" s="1" t="s">
        <v>3</v>
      </c>
      <c r="U78" s="1">
        <v>54.4</v>
      </c>
      <c r="V78" s="1" t="s">
        <v>3</v>
      </c>
      <c r="W78" s="1" t="s">
        <v>4</v>
      </c>
      <c r="X78" s="16">
        <v>3183</v>
      </c>
      <c r="Y78" s="1">
        <v>98</v>
      </c>
      <c r="Z78" s="1" t="s">
        <v>3</v>
      </c>
      <c r="AA78" s="1">
        <v>205.9</v>
      </c>
      <c r="AB78" s="1">
        <v>107</v>
      </c>
      <c r="AC78" s="1" t="s">
        <v>3</v>
      </c>
      <c r="AD78" s="1">
        <v>6.57</v>
      </c>
      <c r="AE78" s="1">
        <v>97</v>
      </c>
      <c r="AF78" s="2">
        <v>-1E-3</v>
      </c>
      <c r="AG78" s="2">
        <v>-8.1000000000000003E-2</v>
      </c>
      <c r="AH78" s="2">
        <v>0.64600000000000002</v>
      </c>
      <c r="AI78" s="16">
        <v>600</v>
      </c>
      <c r="AJ78" s="2">
        <v>0.70499999999999996</v>
      </c>
      <c r="AK78" s="3">
        <v>0.04</v>
      </c>
      <c r="AL78" s="2">
        <v>0.56299999999999994</v>
      </c>
      <c r="AM78" s="2">
        <v>0.75600000000000001</v>
      </c>
      <c r="AN78" s="19">
        <f>VLOOKUP(A78,'[1]THEMABOOM INLOG Woningcorporati'!$B:$C,2,FALSE)</f>
        <v>3899</v>
      </c>
    </row>
    <row r="79" spans="1:40" x14ac:dyDescent="0.35">
      <c r="A79" s="1" t="s">
        <v>403</v>
      </c>
      <c r="B79" s="1" t="s">
        <v>178</v>
      </c>
      <c r="C79" s="1" t="s">
        <v>18</v>
      </c>
      <c r="D79" s="1" t="s">
        <v>322</v>
      </c>
      <c r="E79" s="1" t="s">
        <v>16</v>
      </c>
      <c r="F79" s="1" t="s">
        <v>6</v>
      </c>
      <c r="G79" s="1" t="s">
        <v>6</v>
      </c>
      <c r="H79" s="1" t="s">
        <v>6</v>
      </c>
      <c r="I79" s="1" t="s">
        <v>6</v>
      </c>
      <c r="J79" s="1" t="s">
        <v>6</v>
      </c>
      <c r="K79" s="1" t="s">
        <v>6</v>
      </c>
      <c r="L79" s="1" t="s">
        <v>6</v>
      </c>
      <c r="M79" s="1" t="s">
        <v>6</v>
      </c>
      <c r="N79" s="16" t="s">
        <v>6</v>
      </c>
      <c r="O79" s="1" t="s">
        <v>5</v>
      </c>
      <c r="P79" s="1" t="s">
        <v>5</v>
      </c>
      <c r="Q79" s="1">
        <v>158.30000000000001</v>
      </c>
      <c r="R79" s="1" t="s">
        <v>5</v>
      </c>
      <c r="S79" s="1">
        <v>15.1</v>
      </c>
      <c r="T79" s="1" t="s">
        <v>5</v>
      </c>
      <c r="U79" s="1">
        <v>22.9</v>
      </c>
      <c r="V79" s="1" t="s">
        <v>6</v>
      </c>
      <c r="W79" s="1" t="s">
        <v>6</v>
      </c>
      <c r="X79" s="16" t="s">
        <v>6</v>
      </c>
      <c r="Y79" s="1" t="s">
        <v>6</v>
      </c>
      <c r="Z79" s="1" t="s">
        <v>5</v>
      </c>
      <c r="AA79" s="1">
        <v>158.30000000000001</v>
      </c>
      <c r="AB79" s="1">
        <v>94</v>
      </c>
      <c r="AC79" s="1" t="s">
        <v>6</v>
      </c>
      <c r="AD79" s="1" t="s">
        <v>6</v>
      </c>
      <c r="AE79" s="1" t="s">
        <v>6</v>
      </c>
      <c r="AF79" s="2">
        <v>1.4999999999999999E-2</v>
      </c>
      <c r="AG79" s="2">
        <v>-6.0000000000000001E-3</v>
      </c>
      <c r="AH79" s="2">
        <v>0.998</v>
      </c>
      <c r="AI79" s="16">
        <v>562</v>
      </c>
      <c r="AJ79" s="2">
        <v>0.625</v>
      </c>
      <c r="AK79" s="2">
        <v>3.4000000000000002E-2</v>
      </c>
      <c r="AL79" s="3">
        <v>0.81</v>
      </c>
      <c r="AM79" s="2">
        <v>0.77800000000000002</v>
      </c>
      <c r="AN79" s="19">
        <f>VLOOKUP(A79,'[1]THEMABOOM INLOG Woningcorporati'!$B:$C,2,FALSE)</f>
        <v>5534</v>
      </c>
    </row>
    <row r="80" spans="1:40" x14ac:dyDescent="0.35">
      <c r="A80" s="1" t="s">
        <v>404</v>
      </c>
      <c r="B80" s="1" t="s">
        <v>143</v>
      </c>
      <c r="C80" s="1" t="s">
        <v>1</v>
      </c>
      <c r="D80" s="1" t="s">
        <v>322</v>
      </c>
      <c r="E80" s="1" t="s">
        <v>16</v>
      </c>
      <c r="F80" s="1" t="s">
        <v>5</v>
      </c>
      <c r="G80" s="1" t="s">
        <v>5</v>
      </c>
      <c r="H80" s="1">
        <v>8.1999999999999993</v>
      </c>
      <c r="I80" s="1" t="s">
        <v>5</v>
      </c>
      <c r="J80" s="1">
        <v>8</v>
      </c>
      <c r="K80" s="1" t="s">
        <v>5</v>
      </c>
      <c r="L80" s="1">
        <v>8.1999999999999993</v>
      </c>
      <c r="M80" s="1" t="s">
        <v>5</v>
      </c>
      <c r="N80" s="16">
        <v>871</v>
      </c>
      <c r="O80" s="1" t="s">
        <v>4</v>
      </c>
      <c r="P80" s="1" t="s">
        <v>4</v>
      </c>
      <c r="Q80" s="1">
        <v>182.9</v>
      </c>
      <c r="R80" s="1" t="s">
        <v>5</v>
      </c>
      <c r="S80" s="1">
        <v>17.2</v>
      </c>
      <c r="T80" s="1" t="s">
        <v>4</v>
      </c>
      <c r="U80" s="1">
        <v>42.4</v>
      </c>
      <c r="V80" s="1" t="s">
        <v>4</v>
      </c>
      <c r="W80" s="1" t="s">
        <v>3</v>
      </c>
      <c r="X80" s="16">
        <v>3717</v>
      </c>
      <c r="Y80" s="1">
        <v>113</v>
      </c>
      <c r="Z80" s="1" t="s">
        <v>4</v>
      </c>
      <c r="AA80" s="1">
        <v>182.9</v>
      </c>
      <c r="AB80" s="1">
        <v>103</v>
      </c>
      <c r="AC80" s="1" t="s">
        <v>4</v>
      </c>
      <c r="AD80" s="1">
        <v>7.12</v>
      </c>
      <c r="AE80" s="1">
        <v>102</v>
      </c>
      <c r="AF80" s="2">
        <v>3.0000000000000001E-3</v>
      </c>
      <c r="AG80" s="2">
        <v>-4.9000000000000002E-2</v>
      </c>
      <c r="AH80" s="2">
        <v>0.80600000000000005</v>
      </c>
      <c r="AI80" s="16">
        <v>582</v>
      </c>
      <c r="AJ80" s="2">
        <v>0.65900000000000003</v>
      </c>
      <c r="AK80" s="2">
        <v>2.5000000000000001E-2</v>
      </c>
      <c r="AL80" s="2">
        <v>0.745</v>
      </c>
      <c r="AM80" s="2">
        <v>0.86099999999999999</v>
      </c>
      <c r="AN80" s="19">
        <f>VLOOKUP(A80,'[1]THEMABOOM INLOG Woningcorporati'!$B:$C,2,FALSE)</f>
        <v>8927</v>
      </c>
    </row>
    <row r="81" spans="1:40" x14ac:dyDescent="0.35">
      <c r="A81" s="1" t="s">
        <v>405</v>
      </c>
      <c r="B81" s="1" t="s">
        <v>74</v>
      </c>
      <c r="C81" s="1" t="s">
        <v>11</v>
      </c>
      <c r="D81" s="1" t="s">
        <v>321</v>
      </c>
      <c r="E81" s="1" t="s">
        <v>9</v>
      </c>
      <c r="F81" s="1" t="s">
        <v>4</v>
      </c>
      <c r="G81" s="1" t="s">
        <v>4</v>
      </c>
      <c r="H81" s="1">
        <v>7.7</v>
      </c>
      <c r="I81" s="1" t="s">
        <v>4</v>
      </c>
      <c r="J81" s="1">
        <v>7.9</v>
      </c>
      <c r="K81" s="1" t="s">
        <v>3</v>
      </c>
      <c r="L81" s="1">
        <v>7.4</v>
      </c>
      <c r="M81" s="1" t="s">
        <v>3</v>
      </c>
      <c r="N81" s="16">
        <v>1037</v>
      </c>
      <c r="O81" s="1" t="s">
        <v>4</v>
      </c>
      <c r="P81" s="1" t="s">
        <v>3</v>
      </c>
      <c r="Q81" s="1">
        <v>197.6</v>
      </c>
      <c r="R81" s="1" t="s">
        <v>4</v>
      </c>
      <c r="S81" s="1">
        <v>19.2</v>
      </c>
      <c r="T81" s="1" t="s">
        <v>4</v>
      </c>
      <c r="U81" s="1">
        <v>41.4</v>
      </c>
      <c r="V81" s="1" t="s">
        <v>4</v>
      </c>
      <c r="W81" s="1" t="s">
        <v>3</v>
      </c>
      <c r="X81" s="16">
        <v>3909</v>
      </c>
      <c r="Y81" s="1">
        <v>110</v>
      </c>
      <c r="Z81" s="1" t="s">
        <v>4</v>
      </c>
      <c r="AA81" s="1">
        <v>197.6</v>
      </c>
      <c r="AB81" s="1">
        <v>104</v>
      </c>
      <c r="AC81" s="1" t="s">
        <v>4</v>
      </c>
      <c r="AD81" s="1">
        <v>6.92</v>
      </c>
      <c r="AE81" s="1">
        <v>102</v>
      </c>
      <c r="AF81" s="2">
        <v>-3.0000000000000001E-3</v>
      </c>
      <c r="AG81" s="2">
        <v>-1.9E-2</v>
      </c>
      <c r="AH81" s="2">
        <v>0.89400000000000002</v>
      </c>
      <c r="AI81" s="16">
        <v>532</v>
      </c>
      <c r="AJ81" s="2">
        <v>0.69199999999999995</v>
      </c>
      <c r="AK81" s="2">
        <v>3.4000000000000002E-2</v>
      </c>
      <c r="AL81" s="2">
        <v>0.72199999999999998</v>
      </c>
      <c r="AM81" s="2">
        <v>0.86199999999999999</v>
      </c>
      <c r="AN81" s="19">
        <f>VLOOKUP(A81,'[1]THEMABOOM INLOG Woningcorporati'!$B:$C,2,FALSE)</f>
        <v>19594</v>
      </c>
    </row>
    <row r="82" spans="1:40" x14ac:dyDescent="0.35">
      <c r="A82" s="1" t="s">
        <v>406</v>
      </c>
      <c r="B82" s="1" t="s">
        <v>231</v>
      </c>
      <c r="C82" s="1" t="s">
        <v>1</v>
      </c>
      <c r="D82" s="1" t="s">
        <v>321</v>
      </c>
      <c r="E82" s="1" t="s">
        <v>9</v>
      </c>
      <c r="F82" s="1" t="s">
        <v>5</v>
      </c>
      <c r="G82" s="1" t="s">
        <v>4</v>
      </c>
      <c r="H82" s="1">
        <v>7.5</v>
      </c>
      <c r="I82" s="1" t="s">
        <v>5</v>
      </c>
      <c r="J82" s="1">
        <v>8.3000000000000007</v>
      </c>
      <c r="K82" s="1" t="s">
        <v>4</v>
      </c>
      <c r="L82" s="1">
        <v>7.7</v>
      </c>
      <c r="M82" s="1" t="s">
        <v>5</v>
      </c>
      <c r="N82" s="16">
        <v>887</v>
      </c>
      <c r="O82" s="1" t="s">
        <v>3</v>
      </c>
      <c r="P82" s="1" t="s">
        <v>3</v>
      </c>
      <c r="Q82" s="1">
        <v>191.7</v>
      </c>
      <c r="R82" s="1" t="s">
        <v>4</v>
      </c>
      <c r="S82" s="1">
        <v>19.3</v>
      </c>
      <c r="T82" s="1" t="s">
        <v>3</v>
      </c>
      <c r="U82" s="1">
        <v>48.4</v>
      </c>
      <c r="V82" s="1" t="s">
        <v>4</v>
      </c>
      <c r="W82" s="1" t="s">
        <v>4</v>
      </c>
      <c r="X82" s="16">
        <v>3415</v>
      </c>
      <c r="Y82" s="1">
        <v>100</v>
      </c>
      <c r="Z82" s="1" t="s">
        <v>4</v>
      </c>
      <c r="AA82" s="1">
        <v>191.7</v>
      </c>
      <c r="AB82" s="1">
        <v>103</v>
      </c>
      <c r="AC82" s="1" t="s">
        <v>4</v>
      </c>
      <c r="AD82" s="1">
        <v>7.04</v>
      </c>
      <c r="AE82" s="1">
        <v>102</v>
      </c>
      <c r="AF82" s="2">
        <v>-1.0999999999999999E-2</v>
      </c>
      <c r="AG82" s="2">
        <v>-2.7E-2</v>
      </c>
      <c r="AH82" s="2">
        <v>0.84099999999999997</v>
      </c>
      <c r="AI82" s="16">
        <v>569</v>
      </c>
      <c r="AJ82" s="3">
        <v>0.71</v>
      </c>
      <c r="AK82" s="2">
        <v>2.4E-2</v>
      </c>
      <c r="AL82" s="2">
        <v>0.64900000000000002</v>
      </c>
      <c r="AM82" s="2">
        <v>0.86699999999999999</v>
      </c>
      <c r="AN82" s="19">
        <f>VLOOKUP(A82,'[1]THEMABOOM INLOG Woningcorporati'!$B:$C,2,FALSE)</f>
        <v>10832</v>
      </c>
    </row>
    <row r="83" spans="1:40" x14ac:dyDescent="0.35">
      <c r="A83" s="1" t="s">
        <v>407</v>
      </c>
      <c r="B83" s="1" t="s">
        <v>70</v>
      </c>
      <c r="C83" s="1" t="s">
        <v>13</v>
      </c>
      <c r="D83" s="1" t="s">
        <v>324</v>
      </c>
      <c r="E83" s="1" t="s">
        <v>31</v>
      </c>
      <c r="F83" s="1" t="s">
        <v>5</v>
      </c>
      <c r="G83" s="1" t="s">
        <v>5</v>
      </c>
      <c r="H83" s="1">
        <v>8.5</v>
      </c>
      <c r="I83" s="1" t="s">
        <v>5</v>
      </c>
      <c r="J83" s="1">
        <v>8</v>
      </c>
      <c r="K83" s="1" t="s">
        <v>3</v>
      </c>
      <c r="L83" s="1">
        <v>7</v>
      </c>
      <c r="M83" s="1" t="s">
        <v>5</v>
      </c>
      <c r="N83" s="16">
        <v>758</v>
      </c>
      <c r="O83" s="1" t="s">
        <v>3</v>
      </c>
      <c r="P83" s="1" t="s">
        <v>3</v>
      </c>
      <c r="Q83" s="1">
        <v>193.5</v>
      </c>
      <c r="R83" s="1" t="s">
        <v>3</v>
      </c>
      <c r="S83" s="1">
        <v>23.7</v>
      </c>
      <c r="T83" s="1" t="s">
        <v>3</v>
      </c>
      <c r="U83" s="1">
        <v>44.8</v>
      </c>
      <c r="V83" s="1" t="s">
        <v>4</v>
      </c>
      <c r="W83" s="1" t="s">
        <v>4</v>
      </c>
      <c r="X83" s="16">
        <v>2831</v>
      </c>
      <c r="Y83" s="1">
        <v>87</v>
      </c>
      <c r="Z83" s="1" t="s">
        <v>3</v>
      </c>
      <c r="AA83" s="1">
        <v>193.5</v>
      </c>
      <c r="AB83" s="1">
        <v>108</v>
      </c>
      <c r="AC83" s="1" t="s">
        <v>5</v>
      </c>
      <c r="AD83" s="1">
        <v>7.36</v>
      </c>
      <c r="AE83" s="1">
        <v>105</v>
      </c>
      <c r="AF83" s="2">
        <v>-2E-3</v>
      </c>
      <c r="AG83" s="2">
        <v>-3.4000000000000002E-2</v>
      </c>
      <c r="AH83" s="2">
        <v>0.91600000000000004</v>
      </c>
      <c r="AI83" s="16">
        <v>570</v>
      </c>
      <c r="AJ83" s="3">
        <v>0.66</v>
      </c>
      <c r="AK83" s="2">
        <v>2.5999999999999999E-2</v>
      </c>
      <c r="AL83" s="2">
        <v>0.67500000000000004</v>
      </c>
      <c r="AM83" s="2">
        <v>0.82899999999999996</v>
      </c>
      <c r="AN83" s="19">
        <f>VLOOKUP(A83,'[1]THEMABOOM INLOG Woningcorporati'!$B:$C,2,FALSE)</f>
        <v>1017</v>
      </c>
    </row>
    <row r="84" spans="1:40" x14ac:dyDescent="0.35">
      <c r="A84" s="1" t="s">
        <v>408</v>
      </c>
      <c r="B84" s="1" t="s">
        <v>249</v>
      </c>
      <c r="C84" s="1" t="s">
        <v>20</v>
      </c>
      <c r="D84" s="1" t="s">
        <v>321</v>
      </c>
      <c r="E84" s="1" t="s">
        <v>9</v>
      </c>
      <c r="F84" s="1" t="s">
        <v>5</v>
      </c>
      <c r="G84" s="1" t="s">
        <v>5</v>
      </c>
      <c r="H84" s="1">
        <v>8.3000000000000007</v>
      </c>
      <c r="I84" s="1" t="s">
        <v>5</v>
      </c>
      <c r="J84" s="1">
        <v>8.4</v>
      </c>
      <c r="K84" s="1" t="s">
        <v>3</v>
      </c>
      <c r="L84" s="1">
        <v>7.3</v>
      </c>
      <c r="M84" s="1" t="s">
        <v>5</v>
      </c>
      <c r="N84" s="16">
        <v>818</v>
      </c>
      <c r="O84" s="1" t="s">
        <v>3</v>
      </c>
      <c r="P84" s="1" t="s">
        <v>3</v>
      </c>
      <c r="Q84" s="1">
        <v>227.8</v>
      </c>
      <c r="R84" s="1" t="s">
        <v>3</v>
      </c>
      <c r="S84" s="1">
        <v>20.399999999999999</v>
      </c>
      <c r="T84" s="1" t="s">
        <v>3</v>
      </c>
      <c r="U84" s="1">
        <v>52.8</v>
      </c>
      <c r="V84" s="1" t="s">
        <v>6</v>
      </c>
      <c r="W84" s="1" t="s">
        <v>4</v>
      </c>
      <c r="X84" s="16">
        <v>3333</v>
      </c>
      <c r="Y84" s="1">
        <v>93</v>
      </c>
      <c r="Z84" s="1" t="s">
        <v>3</v>
      </c>
      <c r="AA84" s="1">
        <v>227.8</v>
      </c>
      <c r="AB84" s="1">
        <v>113</v>
      </c>
      <c r="AC84" s="1" t="s">
        <v>6</v>
      </c>
      <c r="AD84" s="1" t="s">
        <v>6</v>
      </c>
      <c r="AE84" s="1" t="s">
        <v>6</v>
      </c>
      <c r="AF84" s="2">
        <v>-2E-3</v>
      </c>
      <c r="AG84" s="2">
        <v>-2.1999999999999999E-2</v>
      </c>
      <c r="AH84" s="2">
        <v>0.84599999999999997</v>
      </c>
      <c r="AI84" s="16">
        <v>576</v>
      </c>
      <c r="AJ84" s="2">
        <v>0.753</v>
      </c>
      <c r="AK84" s="2">
        <v>2.7E-2</v>
      </c>
      <c r="AL84" s="2">
        <v>0.75600000000000001</v>
      </c>
      <c r="AM84" s="2">
        <v>0.76900000000000002</v>
      </c>
      <c r="AN84" s="19">
        <f>VLOOKUP(A84,'[1]THEMABOOM INLOG Woningcorporati'!$B:$C,2,FALSE)</f>
        <v>16928</v>
      </c>
    </row>
    <row r="85" spans="1:40" x14ac:dyDescent="0.35">
      <c r="A85" s="1" t="s">
        <v>409</v>
      </c>
      <c r="B85" s="1" t="s">
        <v>12</v>
      </c>
      <c r="C85" s="1" t="s">
        <v>13</v>
      </c>
      <c r="D85" s="1" t="s">
        <v>321</v>
      </c>
      <c r="E85" s="1" t="s">
        <v>9</v>
      </c>
      <c r="F85" s="1" t="s">
        <v>4</v>
      </c>
      <c r="G85" s="1" t="s">
        <v>4</v>
      </c>
      <c r="H85" s="1">
        <v>7.8</v>
      </c>
      <c r="I85" s="1" t="s">
        <v>4</v>
      </c>
      <c r="J85" s="1">
        <v>7.8</v>
      </c>
      <c r="K85" s="1" t="s">
        <v>4</v>
      </c>
      <c r="L85" s="1">
        <v>7.9</v>
      </c>
      <c r="M85" s="1" t="s">
        <v>4</v>
      </c>
      <c r="N85" s="16">
        <v>899</v>
      </c>
      <c r="O85" s="1" t="s">
        <v>4</v>
      </c>
      <c r="P85" s="1" t="s">
        <v>5</v>
      </c>
      <c r="Q85" s="1">
        <v>172.1</v>
      </c>
      <c r="R85" s="1" t="s">
        <v>3</v>
      </c>
      <c r="S85" s="1">
        <v>20.3</v>
      </c>
      <c r="T85" s="1" t="s">
        <v>4</v>
      </c>
      <c r="U85" s="1">
        <v>37.9</v>
      </c>
      <c r="V85" s="1" t="s">
        <v>4</v>
      </c>
      <c r="W85" s="1" t="s">
        <v>5</v>
      </c>
      <c r="X85" s="16">
        <v>2717</v>
      </c>
      <c r="Y85" s="1">
        <v>85</v>
      </c>
      <c r="Z85" s="1" t="s">
        <v>4</v>
      </c>
      <c r="AA85" s="1">
        <v>172.1</v>
      </c>
      <c r="AB85" s="1">
        <v>99</v>
      </c>
      <c r="AC85" s="1" t="s">
        <v>4</v>
      </c>
      <c r="AD85" s="1">
        <v>7.12</v>
      </c>
      <c r="AE85" s="1">
        <v>101</v>
      </c>
      <c r="AF85" s="2">
        <v>5.0000000000000001E-3</v>
      </c>
      <c r="AG85" s="2">
        <v>-1.2999999999999999E-2</v>
      </c>
      <c r="AH85" s="2">
        <v>0.88600000000000001</v>
      </c>
      <c r="AI85" s="16">
        <v>550</v>
      </c>
      <c r="AJ85" s="2">
        <v>0.626</v>
      </c>
      <c r="AK85" s="2">
        <v>2.9000000000000001E-2</v>
      </c>
      <c r="AL85" s="2">
        <v>0.65100000000000002</v>
      </c>
      <c r="AM85" s="2">
        <v>0.90100000000000002</v>
      </c>
      <c r="AN85" s="19">
        <f>VLOOKUP(A85,'[1]THEMABOOM INLOG Woningcorporati'!$B:$C,2,FALSE)</f>
        <v>16202</v>
      </c>
    </row>
    <row r="86" spans="1:40" x14ac:dyDescent="0.35">
      <c r="A86" s="1" t="s">
        <v>410</v>
      </c>
      <c r="B86" s="1" t="s">
        <v>264</v>
      </c>
      <c r="C86" s="1" t="s">
        <v>34</v>
      </c>
      <c r="D86" s="1" t="s">
        <v>324</v>
      </c>
      <c r="E86" s="1" t="s">
        <v>31</v>
      </c>
      <c r="F86" s="1" t="s">
        <v>4</v>
      </c>
      <c r="G86" s="1" t="s">
        <v>4</v>
      </c>
      <c r="H86" s="1">
        <v>7.8</v>
      </c>
      <c r="I86" s="1" t="s">
        <v>3</v>
      </c>
      <c r="J86" s="1">
        <v>7.4</v>
      </c>
      <c r="K86" s="1" t="s">
        <v>5</v>
      </c>
      <c r="L86" s="1">
        <v>8.6999999999999993</v>
      </c>
      <c r="M86" s="1" t="s">
        <v>5</v>
      </c>
      <c r="N86" s="16">
        <v>748</v>
      </c>
      <c r="O86" s="1" t="s">
        <v>5</v>
      </c>
      <c r="P86" s="1" t="s">
        <v>5</v>
      </c>
      <c r="Q86" s="1">
        <v>136.80000000000001</v>
      </c>
      <c r="R86" s="1" t="s">
        <v>5</v>
      </c>
      <c r="S86" s="1">
        <v>13.6</v>
      </c>
      <c r="T86" s="1" t="s">
        <v>5</v>
      </c>
      <c r="U86" s="1">
        <v>26.8</v>
      </c>
      <c r="V86" s="1" t="s">
        <v>4</v>
      </c>
      <c r="W86" s="1" t="s">
        <v>3</v>
      </c>
      <c r="X86" s="16">
        <v>3558</v>
      </c>
      <c r="Y86" s="1">
        <v>128</v>
      </c>
      <c r="Z86" s="1" t="s">
        <v>5</v>
      </c>
      <c r="AA86" s="1">
        <v>136.80000000000001</v>
      </c>
      <c r="AB86" s="1">
        <v>85</v>
      </c>
      <c r="AC86" s="1" t="s">
        <v>5</v>
      </c>
      <c r="AD86" s="1">
        <v>7.55</v>
      </c>
      <c r="AE86" s="1">
        <v>104</v>
      </c>
      <c r="AF86" s="2">
        <v>1.2999999999999999E-2</v>
      </c>
      <c r="AG86" s="2">
        <v>-2.5000000000000001E-2</v>
      </c>
      <c r="AH86" s="2">
        <v>0.93700000000000006</v>
      </c>
      <c r="AI86" s="16">
        <v>592</v>
      </c>
      <c r="AJ86" s="2">
        <v>0.64900000000000002</v>
      </c>
      <c r="AK86" s="2">
        <v>2.5000000000000001E-2</v>
      </c>
      <c r="AL86" s="3">
        <v>0.73</v>
      </c>
      <c r="AM86" s="2">
        <v>0.97599999999999998</v>
      </c>
      <c r="AN86" s="19">
        <f>VLOOKUP(A86,'[1]THEMABOOM INLOG Woningcorporati'!$B:$C,2,FALSE)</f>
        <v>1592</v>
      </c>
    </row>
    <row r="87" spans="1:40" x14ac:dyDescent="0.35">
      <c r="A87" s="1" t="s">
        <v>411</v>
      </c>
      <c r="B87" s="1" t="s">
        <v>76</v>
      </c>
      <c r="C87" s="1" t="s">
        <v>1</v>
      </c>
      <c r="D87" s="1" t="s">
        <v>323</v>
      </c>
      <c r="E87" s="1" t="s">
        <v>2</v>
      </c>
      <c r="F87" s="1" t="s">
        <v>3</v>
      </c>
      <c r="G87" s="1" t="s">
        <v>4</v>
      </c>
      <c r="H87" s="1">
        <v>7.9</v>
      </c>
      <c r="I87" s="1" t="s">
        <v>3</v>
      </c>
      <c r="J87" s="1">
        <v>7.3</v>
      </c>
      <c r="K87" s="1" t="s">
        <v>3</v>
      </c>
      <c r="L87" s="1">
        <v>6.3</v>
      </c>
      <c r="M87" s="1" t="s">
        <v>4</v>
      </c>
      <c r="N87" s="16">
        <v>920</v>
      </c>
      <c r="O87" s="1" t="s">
        <v>4</v>
      </c>
      <c r="P87" s="1" t="s">
        <v>4</v>
      </c>
      <c r="Q87" s="1">
        <v>188.1</v>
      </c>
      <c r="R87" s="1" t="s">
        <v>4</v>
      </c>
      <c r="S87" s="1">
        <v>18.8</v>
      </c>
      <c r="T87" s="1" t="s">
        <v>3</v>
      </c>
      <c r="U87" s="1">
        <v>46.9</v>
      </c>
      <c r="V87" s="1" t="s">
        <v>4</v>
      </c>
      <c r="W87" s="1" t="s">
        <v>4</v>
      </c>
      <c r="X87" s="16">
        <v>3266</v>
      </c>
      <c r="Y87" s="1">
        <v>95</v>
      </c>
      <c r="Z87" s="1" t="s">
        <v>4</v>
      </c>
      <c r="AA87" s="1">
        <v>188.1</v>
      </c>
      <c r="AB87" s="1">
        <v>101</v>
      </c>
      <c r="AC87" s="1" t="s">
        <v>4</v>
      </c>
      <c r="AD87" s="1">
        <v>7.12</v>
      </c>
      <c r="AE87" s="1">
        <v>103</v>
      </c>
      <c r="AF87" s="2">
        <v>1E-3</v>
      </c>
      <c r="AG87" s="2">
        <v>-2.7E-2</v>
      </c>
      <c r="AH87" s="2">
        <v>0.879</v>
      </c>
      <c r="AI87" s="16">
        <v>581</v>
      </c>
      <c r="AJ87" s="2">
        <v>0.66800000000000004</v>
      </c>
      <c r="AK87" s="2">
        <v>3.2000000000000001E-2</v>
      </c>
      <c r="AL87" s="2">
        <v>0.72699999999999998</v>
      </c>
      <c r="AM87" s="2">
        <v>0.89500000000000002</v>
      </c>
      <c r="AN87" s="19">
        <f>VLOOKUP(A87,'[1]THEMABOOM INLOG Woningcorporati'!$B:$C,2,FALSE)</f>
        <v>3375</v>
      </c>
    </row>
    <row r="88" spans="1:40" x14ac:dyDescent="0.35">
      <c r="A88" s="1" t="s">
        <v>412</v>
      </c>
      <c r="B88" s="1" t="s">
        <v>101</v>
      </c>
      <c r="C88" s="1" t="s">
        <v>30</v>
      </c>
      <c r="D88" s="1" t="s">
        <v>321</v>
      </c>
      <c r="E88" s="1" t="s">
        <v>9</v>
      </c>
      <c r="F88" s="1" t="s">
        <v>5</v>
      </c>
      <c r="G88" s="1" t="s">
        <v>4</v>
      </c>
      <c r="H88" s="1">
        <v>7.9</v>
      </c>
      <c r="I88" s="1" t="s">
        <v>5</v>
      </c>
      <c r="J88" s="1">
        <v>8</v>
      </c>
      <c r="K88" s="1" t="s">
        <v>4</v>
      </c>
      <c r="L88" s="1">
        <v>7.6</v>
      </c>
      <c r="M88" s="1" t="s">
        <v>5</v>
      </c>
      <c r="N88" s="16">
        <v>800</v>
      </c>
      <c r="O88" s="1" t="s">
        <v>4</v>
      </c>
      <c r="P88" s="1" t="s">
        <v>5</v>
      </c>
      <c r="Q88" s="1">
        <v>164.8</v>
      </c>
      <c r="R88" s="1" t="s">
        <v>4</v>
      </c>
      <c r="S88" s="1">
        <v>17.899999999999999</v>
      </c>
      <c r="T88" s="1" t="s">
        <v>4</v>
      </c>
      <c r="U88" s="1">
        <v>41.4</v>
      </c>
      <c r="V88" s="1" t="s">
        <v>4</v>
      </c>
      <c r="W88" s="1" t="s">
        <v>4</v>
      </c>
      <c r="X88" s="16">
        <v>2939</v>
      </c>
      <c r="Y88" s="1">
        <v>93</v>
      </c>
      <c r="Z88" s="1" t="s">
        <v>5</v>
      </c>
      <c r="AA88" s="1">
        <v>164.8</v>
      </c>
      <c r="AB88" s="1">
        <v>91</v>
      </c>
      <c r="AC88" s="1" t="s">
        <v>4</v>
      </c>
      <c r="AD88" s="1">
        <v>7.12</v>
      </c>
      <c r="AE88" s="1">
        <v>102</v>
      </c>
      <c r="AF88" s="2">
        <v>-6.0000000000000001E-3</v>
      </c>
      <c r="AG88" s="3">
        <v>-0.05</v>
      </c>
      <c r="AH88" s="2">
        <v>0.83899999999999997</v>
      </c>
      <c r="AI88" s="16">
        <v>574</v>
      </c>
      <c r="AJ88" s="2">
        <v>0.65400000000000003</v>
      </c>
      <c r="AK88" s="3">
        <v>0.03</v>
      </c>
      <c r="AL88" s="3">
        <v>0.64</v>
      </c>
      <c r="AM88" s="2">
        <v>0.76300000000000001</v>
      </c>
      <c r="AN88" s="19">
        <f>VLOOKUP(A88,'[1]THEMABOOM INLOG Woningcorporati'!$B:$C,2,FALSE)</f>
        <v>10678</v>
      </c>
    </row>
    <row r="89" spans="1:40" x14ac:dyDescent="0.35">
      <c r="A89" s="1" t="s">
        <v>413</v>
      </c>
      <c r="B89" s="1" t="s">
        <v>152</v>
      </c>
      <c r="C89" s="1" t="s">
        <v>1</v>
      </c>
      <c r="D89" s="1" t="s">
        <v>323</v>
      </c>
      <c r="E89" s="1" t="s">
        <v>2</v>
      </c>
      <c r="F89" s="1" t="s">
        <v>4</v>
      </c>
      <c r="G89" s="1" t="s">
        <v>4</v>
      </c>
      <c r="H89" s="1">
        <v>7.7</v>
      </c>
      <c r="I89" s="1" t="s">
        <v>5</v>
      </c>
      <c r="J89" s="1">
        <v>8.3000000000000007</v>
      </c>
      <c r="K89" s="1" t="s">
        <v>3</v>
      </c>
      <c r="L89" s="1">
        <v>7.2</v>
      </c>
      <c r="M89" s="1" t="s">
        <v>5</v>
      </c>
      <c r="N89" s="16">
        <v>877</v>
      </c>
      <c r="O89" s="1" t="s">
        <v>4</v>
      </c>
      <c r="P89" s="1" t="s">
        <v>4</v>
      </c>
      <c r="Q89" s="1">
        <v>188.6</v>
      </c>
      <c r="R89" s="1" t="s">
        <v>5</v>
      </c>
      <c r="S89" s="1">
        <v>13</v>
      </c>
      <c r="T89" s="1" t="s">
        <v>3</v>
      </c>
      <c r="U89" s="1">
        <v>45.3</v>
      </c>
      <c r="V89" s="1" t="s">
        <v>6</v>
      </c>
      <c r="W89" s="1" t="s">
        <v>5</v>
      </c>
      <c r="X89" s="16">
        <v>1860</v>
      </c>
      <c r="Y89" s="1">
        <v>62</v>
      </c>
      <c r="Z89" s="1" t="s">
        <v>3</v>
      </c>
      <c r="AA89" s="1">
        <v>188.6</v>
      </c>
      <c r="AB89" s="1">
        <v>116</v>
      </c>
      <c r="AC89" s="1" t="s">
        <v>6</v>
      </c>
      <c r="AD89" s="1" t="s">
        <v>6</v>
      </c>
      <c r="AE89" s="1" t="s">
        <v>6</v>
      </c>
      <c r="AF89" s="2">
        <v>1.6E-2</v>
      </c>
      <c r="AG89" s="2">
        <v>-7.6999999999999999E-2</v>
      </c>
      <c r="AH89" s="2">
        <v>0.69599999999999995</v>
      </c>
      <c r="AI89" s="16">
        <v>632</v>
      </c>
      <c r="AJ89" s="3">
        <v>0.73</v>
      </c>
      <c r="AK89" s="2">
        <v>3.2000000000000001E-2</v>
      </c>
      <c r="AL89" s="2">
        <v>0.61499999999999999</v>
      </c>
      <c r="AM89" s="2">
        <v>0.77800000000000002</v>
      </c>
      <c r="AN89" s="19">
        <f>VLOOKUP(A89,'[1]THEMABOOM INLOG Woningcorporati'!$B:$C,2,FALSE)</f>
        <v>2519</v>
      </c>
    </row>
    <row r="90" spans="1:40" x14ac:dyDescent="0.35">
      <c r="A90" s="1" t="s">
        <v>414</v>
      </c>
      <c r="B90" s="1" t="s">
        <v>159</v>
      </c>
      <c r="C90" s="1" t="s">
        <v>36</v>
      </c>
      <c r="D90" s="1" t="s">
        <v>322</v>
      </c>
      <c r="E90" s="1" t="s">
        <v>16</v>
      </c>
      <c r="F90" s="1" t="s">
        <v>3</v>
      </c>
      <c r="G90" s="1" t="s">
        <v>3</v>
      </c>
      <c r="H90" s="1">
        <v>7.4</v>
      </c>
      <c r="I90" s="1" t="s">
        <v>3</v>
      </c>
      <c r="J90" s="1">
        <v>7.1</v>
      </c>
      <c r="K90" s="1" t="s">
        <v>3</v>
      </c>
      <c r="L90" s="1">
        <v>6.9</v>
      </c>
      <c r="M90" s="1" t="s">
        <v>4</v>
      </c>
      <c r="N90" s="16">
        <v>950</v>
      </c>
      <c r="O90" s="1" t="s">
        <v>3</v>
      </c>
      <c r="P90" s="1" t="s">
        <v>3</v>
      </c>
      <c r="Q90" s="1">
        <v>204</v>
      </c>
      <c r="R90" s="1" t="s">
        <v>6</v>
      </c>
      <c r="S90" s="1" t="s">
        <v>6</v>
      </c>
      <c r="T90" s="1" t="s">
        <v>3</v>
      </c>
      <c r="U90" s="1">
        <v>48.3</v>
      </c>
      <c r="V90" s="1" t="s">
        <v>3</v>
      </c>
      <c r="W90" s="1" t="s">
        <v>4</v>
      </c>
      <c r="X90" s="16">
        <v>3367</v>
      </c>
      <c r="Y90" s="1">
        <v>93</v>
      </c>
      <c r="Z90" s="1" t="s">
        <v>3</v>
      </c>
      <c r="AA90" s="1">
        <v>204</v>
      </c>
      <c r="AB90" s="1">
        <v>105</v>
      </c>
      <c r="AC90" s="1" t="s">
        <v>3</v>
      </c>
      <c r="AD90" s="1">
        <v>6.16</v>
      </c>
      <c r="AE90" s="1">
        <v>92</v>
      </c>
      <c r="AF90" s="2">
        <v>-2E-3</v>
      </c>
      <c r="AG90" s="2">
        <v>-0.253</v>
      </c>
      <c r="AH90" s="2">
        <v>0.83499999999999996</v>
      </c>
      <c r="AI90" s="16">
        <v>636</v>
      </c>
      <c r="AJ90" s="2">
        <v>0.71299999999999997</v>
      </c>
      <c r="AK90" s="2">
        <v>7.4999999999999997E-2</v>
      </c>
      <c r="AL90" s="2">
        <v>0.749</v>
      </c>
      <c r="AM90" s="2">
        <v>0.67900000000000005</v>
      </c>
      <c r="AN90" s="19">
        <f>VLOOKUP(A90,'[1]THEMABOOM INLOG Woningcorporati'!$B:$C,2,FALSE)</f>
        <v>5191</v>
      </c>
    </row>
    <row r="91" spans="1:40" x14ac:dyDescent="0.35">
      <c r="A91" s="1" t="s">
        <v>415</v>
      </c>
      <c r="B91" s="1" t="s">
        <v>201</v>
      </c>
      <c r="C91" s="1" t="s">
        <v>1</v>
      </c>
      <c r="D91" s="1" t="s">
        <v>324</v>
      </c>
      <c r="E91" s="1" t="s">
        <v>31</v>
      </c>
      <c r="F91" s="1" t="s">
        <v>6</v>
      </c>
      <c r="G91" s="1" t="s">
        <v>6</v>
      </c>
      <c r="H91" s="1" t="s">
        <v>6</v>
      </c>
      <c r="I91" s="1" t="s">
        <v>6</v>
      </c>
      <c r="J91" s="1" t="s">
        <v>6</v>
      </c>
      <c r="K91" s="1" t="s">
        <v>6</v>
      </c>
      <c r="L91" s="1" t="s">
        <v>6</v>
      </c>
      <c r="M91" s="1" t="s">
        <v>3</v>
      </c>
      <c r="N91" s="16">
        <v>1241</v>
      </c>
      <c r="O91" s="1" t="s">
        <v>3</v>
      </c>
      <c r="P91" s="1" t="s">
        <v>3</v>
      </c>
      <c r="Q91" s="1">
        <v>204</v>
      </c>
      <c r="R91" s="1" t="s">
        <v>3</v>
      </c>
      <c r="S91" s="1">
        <v>20.399999999999999</v>
      </c>
      <c r="T91" s="1" t="s">
        <v>3</v>
      </c>
      <c r="U91" s="1">
        <v>52.7</v>
      </c>
      <c r="V91" s="1" t="s">
        <v>6</v>
      </c>
      <c r="W91" s="1" t="s">
        <v>5</v>
      </c>
      <c r="X91" s="16">
        <v>1857</v>
      </c>
      <c r="Y91" s="1">
        <v>55</v>
      </c>
      <c r="Z91" s="1" t="s">
        <v>3</v>
      </c>
      <c r="AA91" s="1">
        <v>204</v>
      </c>
      <c r="AB91" s="1">
        <v>111</v>
      </c>
      <c r="AC91" s="1" t="s">
        <v>6</v>
      </c>
      <c r="AD91" s="1" t="s">
        <v>6</v>
      </c>
      <c r="AE91" s="1" t="s">
        <v>6</v>
      </c>
      <c r="AF91" s="2">
        <v>-2E-3</v>
      </c>
      <c r="AG91" s="2">
        <v>-9.8000000000000004E-2</v>
      </c>
      <c r="AH91" s="2">
        <v>0.64800000000000002</v>
      </c>
      <c r="AI91" s="16">
        <v>619</v>
      </c>
      <c r="AJ91" s="2">
        <v>0.69399999999999995</v>
      </c>
      <c r="AK91" s="2">
        <v>2.8000000000000001E-2</v>
      </c>
      <c r="AL91" s="2">
        <v>0.89800000000000002</v>
      </c>
      <c r="AM91" s="2">
        <v>0.88100000000000001</v>
      </c>
      <c r="AN91" s="19">
        <f>VLOOKUP(A91,'[1]THEMABOOM INLOG Woningcorporati'!$B:$C,2,FALSE)</f>
        <v>1166</v>
      </c>
    </row>
    <row r="92" spans="1:40" x14ac:dyDescent="0.35">
      <c r="A92" s="1" t="s">
        <v>416</v>
      </c>
      <c r="B92" s="1" t="s">
        <v>38</v>
      </c>
      <c r="C92" s="1" t="s">
        <v>30</v>
      </c>
      <c r="D92" s="1" t="s">
        <v>324</v>
      </c>
      <c r="E92" s="1" t="s">
        <v>31</v>
      </c>
      <c r="F92" s="1" t="s">
        <v>5</v>
      </c>
      <c r="G92" s="1" t="s">
        <v>5</v>
      </c>
      <c r="H92" s="1">
        <v>8.4</v>
      </c>
      <c r="I92" s="1" t="s">
        <v>5</v>
      </c>
      <c r="J92" s="1">
        <v>8.3000000000000007</v>
      </c>
      <c r="K92" s="1" t="s">
        <v>5</v>
      </c>
      <c r="L92" s="1">
        <v>8</v>
      </c>
      <c r="M92" s="1" t="s">
        <v>4</v>
      </c>
      <c r="N92" s="16">
        <v>976</v>
      </c>
      <c r="O92" s="1" t="s">
        <v>6</v>
      </c>
      <c r="P92" s="1" t="s">
        <v>6</v>
      </c>
      <c r="Q92" s="1" t="s">
        <v>6</v>
      </c>
      <c r="R92" s="1" t="s">
        <v>6</v>
      </c>
      <c r="S92" s="1" t="s">
        <v>6</v>
      </c>
      <c r="T92" s="1" t="s">
        <v>6</v>
      </c>
      <c r="U92" s="1" t="s">
        <v>6</v>
      </c>
      <c r="V92" s="1" t="s">
        <v>6</v>
      </c>
      <c r="W92" s="1" t="s">
        <v>5</v>
      </c>
      <c r="X92" s="16">
        <v>3059</v>
      </c>
      <c r="Y92" s="1">
        <v>85</v>
      </c>
      <c r="Z92" s="1" t="s">
        <v>6</v>
      </c>
      <c r="AA92" s="1" t="s">
        <v>6</v>
      </c>
      <c r="AB92" s="1" t="s">
        <v>6</v>
      </c>
      <c r="AC92" s="1" t="s">
        <v>5</v>
      </c>
      <c r="AD92" s="1">
        <v>7.35</v>
      </c>
      <c r="AE92" s="1">
        <v>111</v>
      </c>
      <c r="AF92" s="2">
        <v>-1E-3</v>
      </c>
      <c r="AG92" s="2">
        <v>-9.4E-2</v>
      </c>
      <c r="AH92" s="2">
        <v>0.61099999999999999</v>
      </c>
      <c r="AI92" s="16">
        <v>600</v>
      </c>
      <c r="AJ92" s="2">
        <v>0.68100000000000005</v>
      </c>
      <c r="AK92" s="2">
        <v>2.8000000000000001E-2</v>
      </c>
      <c r="AL92" s="2">
        <v>0.58299999999999996</v>
      </c>
      <c r="AM92" s="2">
        <v>0.69899999999999995</v>
      </c>
      <c r="AN92" s="19">
        <f>VLOOKUP(A92,'[1]THEMABOOM INLOG Woningcorporati'!$B:$C,2,FALSE)</f>
        <v>1588</v>
      </c>
    </row>
    <row r="93" spans="1:40" x14ac:dyDescent="0.35">
      <c r="A93" s="1" t="s">
        <v>417</v>
      </c>
      <c r="B93" s="1" t="s">
        <v>265</v>
      </c>
      <c r="C93" s="1" t="s">
        <v>20</v>
      </c>
      <c r="D93" s="1" t="s">
        <v>324</v>
      </c>
      <c r="E93" s="1" t="s">
        <v>31</v>
      </c>
      <c r="F93" s="1" t="s">
        <v>4</v>
      </c>
      <c r="G93" s="1" t="s">
        <v>4</v>
      </c>
      <c r="H93" s="1">
        <v>7.5</v>
      </c>
      <c r="I93" s="1" t="s">
        <v>4</v>
      </c>
      <c r="J93" s="1">
        <v>7.6</v>
      </c>
      <c r="K93" s="1" t="s">
        <v>3</v>
      </c>
      <c r="L93" s="1">
        <v>6.9</v>
      </c>
      <c r="M93" s="1" t="s">
        <v>4</v>
      </c>
      <c r="N93" s="16">
        <v>951</v>
      </c>
      <c r="O93" s="1" t="s">
        <v>6</v>
      </c>
      <c r="P93" s="1" t="s">
        <v>6</v>
      </c>
      <c r="Q93" s="1" t="s">
        <v>6</v>
      </c>
      <c r="R93" s="1" t="s">
        <v>6</v>
      </c>
      <c r="S93" s="1" t="s">
        <v>6</v>
      </c>
      <c r="T93" s="1" t="s">
        <v>6</v>
      </c>
      <c r="U93" s="1" t="s">
        <v>6</v>
      </c>
      <c r="V93" s="1" t="s">
        <v>6</v>
      </c>
      <c r="W93" s="1" t="s">
        <v>3</v>
      </c>
      <c r="X93" s="16">
        <v>3563</v>
      </c>
      <c r="Y93" s="1">
        <v>107</v>
      </c>
      <c r="Z93" s="1" t="s">
        <v>6</v>
      </c>
      <c r="AA93" s="1" t="s">
        <v>6</v>
      </c>
      <c r="AB93" s="1" t="s">
        <v>6</v>
      </c>
      <c r="AC93" s="1" t="s">
        <v>5</v>
      </c>
      <c r="AD93" s="1">
        <v>7.18</v>
      </c>
      <c r="AE93" s="1">
        <v>104</v>
      </c>
      <c r="AF93" s="2">
        <v>-1E-3</v>
      </c>
      <c r="AG93" s="2">
        <v>-4.0000000000000001E-3</v>
      </c>
      <c r="AH93" s="3">
        <v>0.83</v>
      </c>
      <c r="AI93" s="16">
        <v>544</v>
      </c>
      <c r="AJ93" s="2">
        <v>0.64500000000000002</v>
      </c>
      <c r="AK93" s="2">
        <v>1.2E-2</v>
      </c>
      <c r="AL93" s="3">
        <v>0.56999999999999995</v>
      </c>
      <c r="AM93" s="2">
        <v>0.92200000000000004</v>
      </c>
      <c r="AN93" s="19">
        <f>VLOOKUP(A93,'[1]THEMABOOM INLOG Woningcorporati'!$B:$C,2,FALSE)</f>
        <v>1745</v>
      </c>
    </row>
    <row r="94" spans="1:40" x14ac:dyDescent="0.35">
      <c r="A94" s="1" t="s">
        <v>418</v>
      </c>
      <c r="B94" s="1" t="s">
        <v>141</v>
      </c>
      <c r="C94" s="1" t="s">
        <v>30</v>
      </c>
      <c r="D94" s="1" t="s">
        <v>321</v>
      </c>
      <c r="E94" s="1" t="s">
        <v>9</v>
      </c>
      <c r="F94" s="1" t="s">
        <v>4</v>
      </c>
      <c r="G94" s="1" t="s">
        <v>3</v>
      </c>
      <c r="H94" s="1">
        <v>7.3</v>
      </c>
      <c r="I94" s="1" t="s">
        <v>4</v>
      </c>
      <c r="J94" s="1">
        <v>7.7</v>
      </c>
      <c r="K94" s="1" t="s">
        <v>3</v>
      </c>
      <c r="L94" s="1">
        <v>7</v>
      </c>
      <c r="M94" s="1" t="s">
        <v>5</v>
      </c>
      <c r="N94" s="16">
        <v>833</v>
      </c>
      <c r="O94" s="1" t="s">
        <v>3</v>
      </c>
      <c r="P94" s="1" t="s">
        <v>3</v>
      </c>
      <c r="Q94" s="1">
        <v>207</v>
      </c>
      <c r="R94" s="1" t="s">
        <v>3</v>
      </c>
      <c r="S94" s="1">
        <v>20.6</v>
      </c>
      <c r="T94" s="1" t="s">
        <v>3</v>
      </c>
      <c r="U94" s="1">
        <v>48.3</v>
      </c>
      <c r="V94" s="1" t="s">
        <v>4</v>
      </c>
      <c r="W94" s="1" t="s">
        <v>5</v>
      </c>
      <c r="X94" s="16">
        <v>2801</v>
      </c>
      <c r="Y94" s="1">
        <v>78</v>
      </c>
      <c r="Z94" s="1" t="s">
        <v>3</v>
      </c>
      <c r="AA94" s="1">
        <v>207</v>
      </c>
      <c r="AB94" s="1">
        <v>107</v>
      </c>
      <c r="AC94" s="1" t="s">
        <v>3</v>
      </c>
      <c r="AD94" s="1">
        <v>6.49</v>
      </c>
      <c r="AE94" s="1">
        <v>96</v>
      </c>
      <c r="AF94" s="3">
        <v>0</v>
      </c>
      <c r="AG94" s="2">
        <v>-6.0999999999999999E-2</v>
      </c>
      <c r="AH94" s="2">
        <v>0.68799999999999994</v>
      </c>
      <c r="AI94" s="16">
        <v>582</v>
      </c>
      <c r="AJ94" s="3">
        <v>0.69</v>
      </c>
      <c r="AK94" s="2">
        <v>2.7E-2</v>
      </c>
      <c r="AL94" s="2">
        <v>0.626</v>
      </c>
      <c r="AM94" s="2">
        <v>0.73299999999999998</v>
      </c>
      <c r="AN94" s="19">
        <f>VLOOKUP(A94,'[1]THEMABOOM INLOG Woningcorporati'!$B:$C,2,FALSE)</f>
        <v>16421</v>
      </c>
    </row>
    <row r="95" spans="1:40" x14ac:dyDescent="0.35">
      <c r="A95" s="1" t="s">
        <v>419</v>
      </c>
      <c r="B95" s="1" t="s">
        <v>65</v>
      </c>
      <c r="C95" s="1" t="s">
        <v>20</v>
      </c>
      <c r="D95" s="1" t="s">
        <v>323</v>
      </c>
      <c r="E95" s="1" t="s">
        <v>2</v>
      </c>
      <c r="F95" s="1" t="s">
        <v>4</v>
      </c>
      <c r="G95" s="1" t="s">
        <v>5</v>
      </c>
      <c r="H95" s="1">
        <v>8.1</v>
      </c>
      <c r="I95" s="1" t="s">
        <v>4</v>
      </c>
      <c r="J95" s="1">
        <v>7.8</v>
      </c>
      <c r="K95" s="1" t="s">
        <v>3</v>
      </c>
      <c r="L95" s="1">
        <v>7.2</v>
      </c>
      <c r="M95" s="1" t="s">
        <v>5</v>
      </c>
      <c r="N95" s="16">
        <v>881</v>
      </c>
      <c r="O95" s="1" t="s">
        <v>5</v>
      </c>
      <c r="P95" s="1" t="s">
        <v>5</v>
      </c>
      <c r="Q95" s="1">
        <v>176.8</v>
      </c>
      <c r="R95" s="1" t="s">
        <v>4</v>
      </c>
      <c r="S95" s="1">
        <v>17.899999999999999</v>
      </c>
      <c r="T95" s="1" t="s">
        <v>5</v>
      </c>
      <c r="U95" s="1">
        <v>31.2</v>
      </c>
      <c r="V95" s="1" t="s">
        <v>5</v>
      </c>
      <c r="W95" s="1" t="s">
        <v>5</v>
      </c>
      <c r="X95" s="16">
        <v>1757</v>
      </c>
      <c r="Y95" s="1">
        <v>58</v>
      </c>
      <c r="Z95" s="1" t="s">
        <v>4</v>
      </c>
      <c r="AA95" s="1">
        <v>176.8</v>
      </c>
      <c r="AB95" s="1">
        <v>102</v>
      </c>
      <c r="AC95" s="1" t="s">
        <v>5</v>
      </c>
      <c r="AD95" s="1">
        <v>7.47</v>
      </c>
      <c r="AE95" s="1">
        <v>107</v>
      </c>
      <c r="AF95" s="2">
        <v>6.0000000000000001E-3</v>
      </c>
      <c r="AG95" s="2">
        <v>-2E-3</v>
      </c>
      <c r="AH95" s="2">
        <v>0.88300000000000001</v>
      </c>
      <c r="AI95" s="16">
        <v>540</v>
      </c>
      <c r="AJ95" s="2">
        <v>0.58199999999999996</v>
      </c>
      <c r="AK95" s="2">
        <v>2.4E-2</v>
      </c>
      <c r="AL95" s="2">
        <v>0.55600000000000005</v>
      </c>
      <c r="AM95" s="2">
        <v>0.86699999999999999</v>
      </c>
      <c r="AN95" s="19">
        <f>VLOOKUP(A95,'[1]THEMABOOM INLOG Woningcorporati'!$B:$C,2,FALSE)</f>
        <v>2778</v>
      </c>
    </row>
    <row r="96" spans="1:40" x14ac:dyDescent="0.35">
      <c r="A96" s="1" t="s">
        <v>420</v>
      </c>
      <c r="B96" s="1" t="s">
        <v>243</v>
      </c>
      <c r="C96" s="1" t="s">
        <v>18</v>
      </c>
      <c r="D96" s="1" t="s">
        <v>322</v>
      </c>
      <c r="E96" s="1" t="s">
        <v>16</v>
      </c>
      <c r="F96" s="1" t="s">
        <v>4</v>
      </c>
      <c r="G96" s="1" t="s">
        <v>4</v>
      </c>
      <c r="H96" s="1">
        <v>7.7</v>
      </c>
      <c r="I96" s="1" t="s">
        <v>4</v>
      </c>
      <c r="J96" s="1">
        <v>7.9</v>
      </c>
      <c r="K96" s="1" t="s">
        <v>4</v>
      </c>
      <c r="L96" s="1">
        <v>7.7</v>
      </c>
      <c r="M96" s="1" t="s">
        <v>4</v>
      </c>
      <c r="N96" s="16">
        <v>989</v>
      </c>
      <c r="O96" s="1" t="s">
        <v>4</v>
      </c>
      <c r="P96" s="1" t="s">
        <v>3</v>
      </c>
      <c r="Q96" s="1">
        <v>192.5</v>
      </c>
      <c r="R96" s="1" t="s">
        <v>5</v>
      </c>
      <c r="S96" s="1">
        <v>17</v>
      </c>
      <c r="T96" s="1" t="s">
        <v>3</v>
      </c>
      <c r="U96" s="1">
        <v>44.3</v>
      </c>
      <c r="V96" s="1" t="s">
        <v>4</v>
      </c>
      <c r="W96" s="1" t="s">
        <v>4</v>
      </c>
      <c r="X96" s="16">
        <v>2833</v>
      </c>
      <c r="Y96" s="1">
        <v>89</v>
      </c>
      <c r="Z96" s="1" t="s">
        <v>3</v>
      </c>
      <c r="AA96" s="1">
        <v>192.5</v>
      </c>
      <c r="AB96" s="1">
        <v>109</v>
      </c>
      <c r="AC96" s="1" t="s">
        <v>4</v>
      </c>
      <c r="AD96" s="1">
        <v>7.13</v>
      </c>
      <c r="AE96" s="1">
        <v>102</v>
      </c>
      <c r="AF96" s="2">
        <v>1E-3</v>
      </c>
      <c r="AG96" s="2">
        <v>-6.4000000000000001E-2</v>
      </c>
      <c r="AH96" s="2">
        <v>0.84299999999999997</v>
      </c>
      <c r="AI96" s="16">
        <v>568</v>
      </c>
      <c r="AJ96" s="2">
        <v>0.626</v>
      </c>
      <c r="AK96" s="2">
        <v>3.1E-2</v>
      </c>
      <c r="AL96" s="2">
        <v>0.82499999999999996</v>
      </c>
      <c r="AM96" s="2">
        <v>0.75700000000000001</v>
      </c>
      <c r="AN96" s="19">
        <f>VLOOKUP(A96,'[1]THEMABOOM INLOG Woningcorporati'!$B:$C,2,FALSE)</f>
        <v>5254</v>
      </c>
    </row>
    <row r="97" spans="1:40" x14ac:dyDescent="0.35">
      <c r="A97" s="1" t="s">
        <v>421</v>
      </c>
      <c r="B97" s="1" t="s">
        <v>190</v>
      </c>
      <c r="C97" s="1" t="s">
        <v>24</v>
      </c>
      <c r="D97" s="1" t="s">
        <v>321</v>
      </c>
      <c r="E97" s="1" t="s">
        <v>9</v>
      </c>
      <c r="F97" s="1" t="s">
        <v>4</v>
      </c>
      <c r="G97" s="1" t="s">
        <v>3</v>
      </c>
      <c r="H97" s="1">
        <v>7.4</v>
      </c>
      <c r="I97" s="1" t="s">
        <v>4</v>
      </c>
      <c r="J97" s="1">
        <v>7.6</v>
      </c>
      <c r="K97" s="1" t="s">
        <v>3</v>
      </c>
      <c r="L97" s="1">
        <v>6.4</v>
      </c>
      <c r="M97" s="1" t="s">
        <v>4</v>
      </c>
      <c r="N97" s="16">
        <v>972</v>
      </c>
      <c r="O97" s="1" t="s">
        <v>4</v>
      </c>
      <c r="P97" s="1" t="s">
        <v>3</v>
      </c>
      <c r="Q97" s="1">
        <v>191.8</v>
      </c>
      <c r="R97" s="1" t="s">
        <v>4</v>
      </c>
      <c r="S97" s="1">
        <v>17.899999999999999</v>
      </c>
      <c r="T97" s="1" t="s">
        <v>4</v>
      </c>
      <c r="U97" s="1">
        <v>41.5</v>
      </c>
      <c r="V97" s="1" t="s">
        <v>4</v>
      </c>
      <c r="W97" s="1" t="s">
        <v>4</v>
      </c>
      <c r="X97" s="16">
        <v>3431</v>
      </c>
      <c r="Y97" s="1">
        <v>102</v>
      </c>
      <c r="Z97" s="1" t="s">
        <v>4</v>
      </c>
      <c r="AA97" s="1">
        <v>191.8</v>
      </c>
      <c r="AB97" s="1">
        <v>102</v>
      </c>
      <c r="AC97" s="1" t="s">
        <v>3</v>
      </c>
      <c r="AD97" s="1">
        <v>6.49</v>
      </c>
      <c r="AE97" s="1">
        <v>94</v>
      </c>
      <c r="AF97" s="2">
        <v>1E-3</v>
      </c>
      <c r="AG97" s="2">
        <v>-2.7E-2</v>
      </c>
      <c r="AH97" s="2">
        <v>0.876</v>
      </c>
      <c r="AI97" s="16">
        <v>577</v>
      </c>
      <c r="AJ97" s="2">
        <v>0.69499999999999995</v>
      </c>
      <c r="AK97" s="2">
        <v>2.5000000000000001E-2</v>
      </c>
      <c r="AL97" s="2">
        <v>0.754</v>
      </c>
      <c r="AM97" s="2">
        <v>0.85199999999999998</v>
      </c>
      <c r="AN97" s="19">
        <f>VLOOKUP(A97,'[1]THEMABOOM INLOG Woningcorporati'!$B:$C,2,FALSE)</f>
        <v>24107</v>
      </c>
    </row>
    <row r="98" spans="1:40" x14ac:dyDescent="0.35">
      <c r="A98" s="1" t="s">
        <v>422</v>
      </c>
      <c r="B98" s="1" t="s">
        <v>185</v>
      </c>
      <c r="C98" s="1" t="s">
        <v>15</v>
      </c>
      <c r="D98" s="1" t="s">
        <v>323</v>
      </c>
      <c r="E98" s="1" t="s">
        <v>2</v>
      </c>
      <c r="F98" s="1" t="s">
        <v>5</v>
      </c>
      <c r="G98" s="1" t="s">
        <v>5</v>
      </c>
      <c r="H98" s="1">
        <v>8</v>
      </c>
      <c r="I98" s="1" t="s">
        <v>5</v>
      </c>
      <c r="J98" s="1">
        <v>8.1</v>
      </c>
      <c r="K98" s="1" t="s">
        <v>4</v>
      </c>
      <c r="L98" s="1">
        <v>7.6</v>
      </c>
      <c r="M98" s="1" t="s">
        <v>4</v>
      </c>
      <c r="N98" s="16">
        <v>988</v>
      </c>
      <c r="O98" s="1" t="s">
        <v>4</v>
      </c>
      <c r="P98" s="1" t="s">
        <v>5</v>
      </c>
      <c r="Q98" s="1">
        <v>172.7</v>
      </c>
      <c r="R98" s="1" t="s">
        <v>4</v>
      </c>
      <c r="S98" s="1">
        <v>18.600000000000001</v>
      </c>
      <c r="T98" s="1" t="s">
        <v>4</v>
      </c>
      <c r="U98" s="1">
        <v>39.9</v>
      </c>
      <c r="V98" s="1" t="s">
        <v>6</v>
      </c>
      <c r="W98" s="1" t="s">
        <v>5</v>
      </c>
      <c r="X98" s="16">
        <v>2136</v>
      </c>
      <c r="Y98" s="1">
        <v>72</v>
      </c>
      <c r="Z98" s="1" t="s">
        <v>4</v>
      </c>
      <c r="AA98" s="1">
        <v>172.7</v>
      </c>
      <c r="AB98" s="1">
        <v>103</v>
      </c>
      <c r="AC98" s="1" t="s">
        <v>6</v>
      </c>
      <c r="AD98" s="1" t="s">
        <v>6</v>
      </c>
      <c r="AE98" s="1" t="s">
        <v>6</v>
      </c>
      <c r="AF98" s="2">
        <v>2.5999999999999999E-2</v>
      </c>
      <c r="AG98" s="2">
        <v>-1.6E-2</v>
      </c>
      <c r="AH98" s="2">
        <v>0.80500000000000005</v>
      </c>
      <c r="AI98" s="16">
        <v>582</v>
      </c>
      <c r="AJ98" s="2">
        <v>0.621</v>
      </c>
      <c r="AK98" s="2">
        <v>2.8000000000000001E-2</v>
      </c>
      <c r="AL98" s="2">
        <v>0.748</v>
      </c>
      <c r="AM98" s="2">
        <v>0.86099999999999999</v>
      </c>
      <c r="AN98" s="19">
        <f>VLOOKUP(A98,'[1]THEMABOOM INLOG Woningcorporati'!$B:$C,2,FALSE)</f>
        <v>2575</v>
      </c>
    </row>
    <row r="99" spans="1:40" x14ac:dyDescent="0.35">
      <c r="A99" s="1" t="s">
        <v>423</v>
      </c>
      <c r="B99" s="1" t="s">
        <v>225</v>
      </c>
      <c r="C99" s="1" t="s">
        <v>1</v>
      </c>
      <c r="D99" s="1" t="s">
        <v>320</v>
      </c>
      <c r="E99" s="1" t="s">
        <v>46</v>
      </c>
      <c r="F99" s="1" t="s">
        <v>4</v>
      </c>
      <c r="G99" s="1" t="s">
        <v>5</v>
      </c>
      <c r="H99" s="1">
        <v>8.3000000000000007</v>
      </c>
      <c r="I99" s="1" t="s">
        <v>4</v>
      </c>
      <c r="J99" s="1">
        <v>7.6</v>
      </c>
      <c r="K99" s="1" t="s">
        <v>4</v>
      </c>
      <c r="L99" s="1">
        <v>7.5</v>
      </c>
      <c r="M99" s="1" t="s">
        <v>3</v>
      </c>
      <c r="N99" s="16">
        <v>1127</v>
      </c>
      <c r="O99" s="1" t="s">
        <v>3</v>
      </c>
      <c r="P99" s="1" t="s">
        <v>3</v>
      </c>
      <c r="Q99" s="1">
        <v>208.5</v>
      </c>
      <c r="R99" s="1" t="s">
        <v>4</v>
      </c>
      <c r="S99" s="1">
        <v>17.899999999999999</v>
      </c>
      <c r="T99" s="1" t="s">
        <v>3</v>
      </c>
      <c r="U99" s="1">
        <v>43.3</v>
      </c>
      <c r="V99" s="1" t="s">
        <v>3</v>
      </c>
      <c r="W99" s="1" t="s">
        <v>3</v>
      </c>
      <c r="X99" s="16">
        <v>3790</v>
      </c>
      <c r="Y99" s="1">
        <v>106</v>
      </c>
      <c r="Z99" s="1" t="s">
        <v>3</v>
      </c>
      <c r="AA99" s="1">
        <v>208.5</v>
      </c>
      <c r="AB99" s="1">
        <v>105</v>
      </c>
      <c r="AC99" s="1" t="s">
        <v>3</v>
      </c>
      <c r="AD99" s="1">
        <v>6.09</v>
      </c>
      <c r="AE99" s="1">
        <v>90</v>
      </c>
      <c r="AF99" s="2">
        <v>2.4E-2</v>
      </c>
      <c r="AG99" s="2">
        <v>-4.2999999999999997E-2</v>
      </c>
      <c r="AH99" s="2">
        <v>0.76700000000000002</v>
      </c>
      <c r="AI99" s="16">
        <v>582</v>
      </c>
      <c r="AJ99" s="3">
        <v>0.78</v>
      </c>
      <c r="AK99" s="2">
        <v>3.7999999999999999E-2</v>
      </c>
      <c r="AL99" s="2">
        <v>0.66100000000000003</v>
      </c>
      <c r="AM99" s="2">
        <v>0.78300000000000003</v>
      </c>
      <c r="AN99" s="19">
        <f>VLOOKUP(A99,'[1]THEMABOOM INLOG Woningcorporati'!$B:$C,2,FALSE)</f>
        <v>39574</v>
      </c>
    </row>
    <row r="100" spans="1:40" x14ac:dyDescent="0.35">
      <c r="A100" s="1" t="s">
        <v>424</v>
      </c>
      <c r="B100" s="1" t="s">
        <v>224</v>
      </c>
      <c r="C100" s="1" t="s">
        <v>13</v>
      </c>
      <c r="D100" s="1" t="s">
        <v>323</v>
      </c>
      <c r="E100" s="1" t="s">
        <v>2</v>
      </c>
      <c r="F100" s="1" t="s">
        <v>4</v>
      </c>
      <c r="G100" s="1" t="s">
        <v>4</v>
      </c>
      <c r="H100" s="1">
        <v>7.6</v>
      </c>
      <c r="I100" s="1" t="s">
        <v>5</v>
      </c>
      <c r="J100" s="1">
        <v>8.4</v>
      </c>
      <c r="K100" s="1" t="s">
        <v>3</v>
      </c>
      <c r="L100" s="1">
        <v>6.6</v>
      </c>
      <c r="M100" s="1" t="s">
        <v>3</v>
      </c>
      <c r="N100" s="16">
        <v>1062</v>
      </c>
      <c r="O100" s="1" t="s">
        <v>4</v>
      </c>
      <c r="P100" s="1" t="s">
        <v>4</v>
      </c>
      <c r="Q100" s="1">
        <v>185.7</v>
      </c>
      <c r="R100" s="1" t="s">
        <v>3</v>
      </c>
      <c r="S100" s="1">
        <v>20.7</v>
      </c>
      <c r="T100" s="1" t="s">
        <v>4</v>
      </c>
      <c r="U100" s="1">
        <v>41.4</v>
      </c>
      <c r="V100" s="1" t="s">
        <v>3</v>
      </c>
      <c r="W100" s="1" t="s">
        <v>4</v>
      </c>
      <c r="X100" s="16">
        <v>2809</v>
      </c>
      <c r="Y100" s="1">
        <v>89</v>
      </c>
      <c r="Z100" s="1" t="s">
        <v>3</v>
      </c>
      <c r="AA100" s="1">
        <v>185.7</v>
      </c>
      <c r="AB100" s="1">
        <v>106</v>
      </c>
      <c r="AC100" s="1" t="s">
        <v>3</v>
      </c>
      <c r="AD100" s="1">
        <v>6.92</v>
      </c>
      <c r="AE100" s="1">
        <v>99</v>
      </c>
      <c r="AF100" s="2">
        <v>6.0000000000000001E-3</v>
      </c>
      <c r="AG100" s="2">
        <v>-2.1999999999999999E-2</v>
      </c>
      <c r="AH100" s="2">
        <v>0.90100000000000002</v>
      </c>
      <c r="AI100" s="16">
        <v>547</v>
      </c>
      <c r="AJ100" s="2">
        <v>0.60599999999999998</v>
      </c>
      <c r="AK100" s="2">
        <v>2.9000000000000001E-2</v>
      </c>
      <c r="AL100" s="2">
        <v>0.68799999999999994</v>
      </c>
      <c r="AM100" s="2">
        <v>0.85499999999999998</v>
      </c>
      <c r="AN100" s="19">
        <f>VLOOKUP(A100,'[1]THEMABOOM INLOG Woningcorporati'!$B:$C,2,FALSE)</f>
        <v>4830</v>
      </c>
    </row>
    <row r="101" spans="1:40" x14ac:dyDescent="0.35">
      <c r="A101" s="1" t="s">
        <v>425</v>
      </c>
      <c r="B101" s="1" t="s">
        <v>239</v>
      </c>
      <c r="C101" s="1" t="s">
        <v>1</v>
      </c>
      <c r="D101" s="1" t="s">
        <v>322</v>
      </c>
      <c r="E101" s="1" t="s">
        <v>16</v>
      </c>
      <c r="F101" s="1" t="s">
        <v>3</v>
      </c>
      <c r="G101" s="1" t="s">
        <v>3</v>
      </c>
      <c r="H101" s="1">
        <v>7</v>
      </c>
      <c r="I101" s="1" t="s">
        <v>3</v>
      </c>
      <c r="J101" s="1">
        <v>6.6</v>
      </c>
      <c r="K101" s="1" t="s">
        <v>3</v>
      </c>
      <c r="L101" s="1">
        <v>6.7</v>
      </c>
      <c r="M101" s="1" t="s">
        <v>5</v>
      </c>
      <c r="N101" s="16">
        <v>851</v>
      </c>
      <c r="O101" s="1" t="s">
        <v>4</v>
      </c>
      <c r="P101" s="1" t="s">
        <v>3</v>
      </c>
      <c r="Q101" s="1">
        <v>196.6</v>
      </c>
      <c r="R101" s="1" t="s">
        <v>4</v>
      </c>
      <c r="S101" s="1">
        <v>18.2</v>
      </c>
      <c r="T101" s="1" t="s">
        <v>4</v>
      </c>
      <c r="U101" s="1">
        <v>42.3</v>
      </c>
      <c r="V101" s="1" t="s">
        <v>6</v>
      </c>
      <c r="W101" s="1" t="s">
        <v>5</v>
      </c>
      <c r="X101" s="16">
        <v>2443</v>
      </c>
      <c r="Y101" s="1">
        <v>76</v>
      </c>
      <c r="Z101" s="1" t="s">
        <v>3</v>
      </c>
      <c r="AA101" s="1">
        <v>196.6</v>
      </c>
      <c r="AB101" s="1">
        <v>107</v>
      </c>
      <c r="AC101" s="1" t="s">
        <v>6</v>
      </c>
      <c r="AD101" s="1" t="s">
        <v>6</v>
      </c>
      <c r="AE101" s="1" t="s">
        <v>6</v>
      </c>
      <c r="AF101" s="2">
        <v>1E-3</v>
      </c>
      <c r="AG101" s="2">
        <v>-5.1999999999999998E-2</v>
      </c>
      <c r="AH101" s="2">
        <v>0.84799999999999998</v>
      </c>
      <c r="AI101" s="16">
        <v>590</v>
      </c>
      <c r="AJ101" s="2">
        <v>0.753</v>
      </c>
      <c r="AK101" s="2">
        <v>3.2000000000000001E-2</v>
      </c>
      <c r="AL101" s="2">
        <v>0.83299999999999996</v>
      </c>
      <c r="AM101" s="2">
        <v>0.82199999999999995</v>
      </c>
      <c r="AN101" s="19">
        <f>VLOOKUP(A101,'[1]THEMABOOM INLOG Woningcorporati'!$B:$C,2,FALSE)</f>
        <v>8970</v>
      </c>
    </row>
    <row r="102" spans="1:40" x14ac:dyDescent="0.35">
      <c r="A102" s="1" t="s">
        <v>426</v>
      </c>
      <c r="B102" s="1" t="s">
        <v>160</v>
      </c>
      <c r="C102" s="1" t="s">
        <v>1</v>
      </c>
      <c r="D102" s="1" t="s">
        <v>324</v>
      </c>
      <c r="E102" s="1" t="s">
        <v>31</v>
      </c>
      <c r="F102" s="1" t="s">
        <v>4</v>
      </c>
      <c r="G102" s="1" t="s">
        <v>4</v>
      </c>
      <c r="H102" s="1">
        <v>7.7</v>
      </c>
      <c r="I102" s="1" t="s">
        <v>5</v>
      </c>
      <c r="J102" s="1">
        <v>8</v>
      </c>
      <c r="K102" s="1" t="s">
        <v>3</v>
      </c>
      <c r="L102" s="1">
        <v>6</v>
      </c>
      <c r="M102" s="1" t="s">
        <v>5</v>
      </c>
      <c r="N102" s="16">
        <v>816</v>
      </c>
      <c r="O102" s="1" t="s">
        <v>5</v>
      </c>
      <c r="P102" s="1" t="s">
        <v>5</v>
      </c>
      <c r="Q102" s="1">
        <v>155.30000000000001</v>
      </c>
      <c r="R102" s="1" t="s">
        <v>5</v>
      </c>
      <c r="S102" s="1">
        <v>15.7</v>
      </c>
      <c r="T102" s="1" t="s">
        <v>5</v>
      </c>
      <c r="U102" s="1">
        <v>35</v>
      </c>
      <c r="V102" s="1" t="s">
        <v>5</v>
      </c>
      <c r="W102" s="1" t="s">
        <v>4</v>
      </c>
      <c r="X102" s="16">
        <v>2628</v>
      </c>
      <c r="Y102" s="1">
        <v>90</v>
      </c>
      <c r="Z102" s="1" t="s">
        <v>5</v>
      </c>
      <c r="AA102" s="1">
        <v>155.30000000000001</v>
      </c>
      <c r="AB102" s="1">
        <v>93</v>
      </c>
      <c r="AC102" s="1" t="s">
        <v>5</v>
      </c>
      <c r="AD102" s="1">
        <v>7.48</v>
      </c>
      <c r="AE102" s="1">
        <v>105</v>
      </c>
      <c r="AF102" s="3">
        <v>0.04</v>
      </c>
      <c r="AG102" s="2">
        <v>-2.8000000000000001E-2</v>
      </c>
      <c r="AH102" s="3">
        <v>0.83</v>
      </c>
      <c r="AI102" s="16">
        <v>620</v>
      </c>
      <c r="AJ102" s="2">
        <v>0.66400000000000003</v>
      </c>
      <c r="AK102" s="2">
        <v>3.5000000000000003E-2</v>
      </c>
      <c r="AL102" s="2">
        <v>0.82299999999999995</v>
      </c>
      <c r="AM102" s="2">
        <v>0.79500000000000004</v>
      </c>
      <c r="AN102" s="19">
        <f>VLOOKUP(A102,'[1]THEMABOOM INLOG Woningcorporati'!$B:$C,2,FALSE)</f>
        <v>2046</v>
      </c>
    </row>
    <row r="103" spans="1:40" x14ac:dyDescent="0.35">
      <c r="A103" s="1" t="s">
        <v>427</v>
      </c>
      <c r="B103" s="1" t="s">
        <v>125</v>
      </c>
      <c r="C103" s="1" t="s">
        <v>1</v>
      </c>
      <c r="D103" s="1" t="s">
        <v>323</v>
      </c>
      <c r="E103" s="1" t="s">
        <v>2</v>
      </c>
      <c r="F103" s="1" t="s">
        <v>4</v>
      </c>
      <c r="G103" s="1" t="s">
        <v>5</v>
      </c>
      <c r="H103" s="1">
        <v>8.1999999999999993</v>
      </c>
      <c r="I103" s="1" t="s">
        <v>3</v>
      </c>
      <c r="J103" s="1">
        <v>7.3</v>
      </c>
      <c r="K103" s="1" t="s">
        <v>5</v>
      </c>
      <c r="L103" s="1">
        <v>8</v>
      </c>
      <c r="M103" s="1" t="s">
        <v>4</v>
      </c>
      <c r="N103" s="16">
        <v>971</v>
      </c>
      <c r="O103" s="1" t="s">
        <v>4</v>
      </c>
      <c r="P103" s="1" t="s">
        <v>4</v>
      </c>
      <c r="Q103" s="1">
        <v>186.4</v>
      </c>
      <c r="R103" s="1" t="s">
        <v>3</v>
      </c>
      <c r="S103" s="1">
        <v>19.399999999999999</v>
      </c>
      <c r="T103" s="1" t="s">
        <v>4</v>
      </c>
      <c r="U103" s="1">
        <v>40.6</v>
      </c>
      <c r="V103" s="1" t="s">
        <v>4</v>
      </c>
      <c r="W103" s="1" t="s">
        <v>3</v>
      </c>
      <c r="X103" s="16">
        <v>3724</v>
      </c>
      <c r="Y103" s="1">
        <v>105</v>
      </c>
      <c r="Z103" s="1" t="s">
        <v>5</v>
      </c>
      <c r="AA103" s="1">
        <v>186.4</v>
      </c>
      <c r="AB103" s="1">
        <v>90</v>
      </c>
      <c r="AC103" s="1" t="s">
        <v>5</v>
      </c>
      <c r="AD103" s="1">
        <v>6.84</v>
      </c>
      <c r="AE103" s="1">
        <v>104</v>
      </c>
      <c r="AF103" s="2">
        <v>9.9000000000000005E-2</v>
      </c>
      <c r="AG103" s="2">
        <v>2.7E-2</v>
      </c>
      <c r="AH103" s="2">
        <v>0.93100000000000005</v>
      </c>
      <c r="AI103" s="16">
        <v>573</v>
      </c>
      <c r="AJ103" s="2">
        <v>0.69599999999999995</v>
      </c>
      <c r="AK103" s="2">
        <v>3.6999999999999998E-2</v>
      </c>
      <c r="AL103" s="2">
        <v>0.72899999999999998</v>
      </c>
      <c r="AM103" s="2">
        <v>0.75900000000000001</v>
      </c>
      <c r="AN103" s="19">
        <f>VLOOKUP(A103,'[1]THEMABOOM INLOG Woningcorporati'!$B:$C,2,FALSE)</f>
        <v>2885</v>
      </c>
    </row>
    <row r="104" spans="1:40" x14ac:dyDescent="0.35">
      <c r="A104" s="1" t="s">
        <v>428</v>
      </c>
      <c r="B104" s="1" t="s">
        <v>179</v>
      </c>
      <c r="C104" s="1" t="s">
        <v>8</v>
      </c>
      <c r="D104" s="1" t="s">
        <v>324</v>
      </c>
      <c r="E104" s="1" t="s">
        <v>31</v>
      </c>
      <c r="F104" s="1" t="s">
        <v>4</v>
      </c>
      <c r="G104" s="1" t="s">
        <v>3</v>
      </c>
      <c r="H104" s="1">
        <v>7.2</v>
      </c>
      <c r="I104" s="1" t="s">
        <v>4</v>
      </c>
      <c r="J104" s="1">
        <v>7.6</v>
      </c>
      <c r="K104" s="1" t="s">
        <v>4</v>
      </c>
      <c r="L104" s="1">
        <v>7.5</v>
      </c>
      <c r="M104" s="1" t="s">
        <v>6</v>
      </c>
      <c r="N104" s="16" t="s">
        <v>6</v>
      </c>
      <c r="O104" s="1" t="s">
        <v>6</v>
      </c>
      <c r="P104" s="1" t="s">
        <v>6</v>
      </c>
      <c r="Q104" s="1" t="s">
        <v>6</v>
      </c>
      <c r="R104" s="1" t="s">
        <v>6</v>
      </c>
      <c r="S104" s="1" t="s">
        <v>6</v>
      </c>
      <c r="T104" s="1" t="s">
        <v>6</v>
      </c>
      <c r="U104" s="1" t="s">
        <v>6</v>
      </c>
      <c r="V104" s="1" t="s">
        <v>6</v>
      </c>
      <c r="W104" s="1" t="s">
        <v>6</v>
      </c>
      <c r="X104" s="16" t="s">
        <v>6</v>
      </c>
      <c r="Y104" s="1" t="s">
        <v>6</v>
      </c>
      <c r="Z104" s="1" t="s">
        <v>6</v>
      </c>
      <c r="AA104" s="1" t="s">
        <v>6</v>
      </c>
      <c r="AB104" s="1" t="s">
        <v>6</v>
      </c>
      <c r="AC104" s="1" t="s">
        <v>3</v>
      </c>
      <c r="AD104" s="1">
        <v>6.53</v>
      </c>
      <c r="AE104" s="1">
        <v>95</v>
      </c>
      <c r="AF104" s="2">
        <v>6.0000000000000001E-3</v>
      </c>
      <c r="AG104" s="2">
        <v>-1.2E-2</v>
      </c>
      <c r="AH104" s="2">
        <v>0.96899999999999997</v>
      </c>
      <c r="AI104" s="16">
        <v>539</v>
      </c>
      <c r="AJ104" s="2">
        <v>0.68100000000000005</v>
      </c>
      <c r="AK104" s="2">
        <v>1.9E-2</v>
      </c>
      <c r="AL104" s="2">
        <v>0.85399999999999998</v>
      </c>
      <c r="AM104" s="2">
        <v>0.93300000000000005</v>
      </c>
      <c r="AN104" s="19">
        <f>VLOOKUP(A104,'[1]THEMABOOM INLOG Woningcorporati'!$B:$C,2,FALSE)</f>
        <v>1328</v>
      </c>
    </row>
    <row r="105" spans="1:40" x14ac:dyDescent="0.35">
      <c r="A105" s="1" t="s">
        <v>429</v>
      </c>
      <c r="B105" s="1" t="s">
        <v>227</v>
      </c>
      <c r="C105" s="1" t="s">
        <v>1</v>
      </c>
      <c r="D105" s="1" t="s">
        <v>321</v>
      </c>
      <c r="E105" s="1" t="s">
        <v>9</v>
      </c>
      <c r="F105" s="1" t="s">
        <v>4</v>
      </c>
      <c r="G105" s="1" t="s">
        <v>5</v>
      </c>
      <c r="H105" s="1">
        <v>8.1</v>
      </c>
      <c r="I105" s="1" t="s">
        <v>4</v>
      </c>
      <c r="J105" s="1">
        <v>7.6</v>
      </c>
      <c r="K105" s="1" t="s">
        <v>5</v>
      </c>
      <c r="L105" s="1">
        <v>8.1</v>
      </c>
      <c r="M105" s="1" t="s">
        <v>4</v>
      </c>
      <c r="N105" s="16">
        <v>964</v>
      </c>
      <c r="O105" s="1" t="s">
        <v>5</v>
      </c>
      <c r="P105" s="1" t="s">
        <v>5</v>
      </c>
      <c r="Q105" s="1">
        <v>175.4</v>
      </c>
      <c r="R105" s="1" t="s">
        <v>5</v>
      </c>
      <c r="S105" s="1">
        <v>16.3</v>
      </c>
      <c r="T105" s="1" t="s">
        <v>4</v>
      </c>
      <c r="U105" s="1">
        <v>37.1</v>
      </c>
      <c r="V105" s="1" t="s">
        <v>6</v>
      </c>
      <c r="W105" s="1" t="s">
        <v>5</v>
      </c>
      <c r="X105" s="16">
        <v>2404</v>
      </c>
      <c r="Y105" s="1">
        <v>71</v>
      </c>
      <c r="Z105" s="1" t="s">
        <v>5</v>
      </c>
      <c r="AA105" s="1">
        <v>175.4</v>
      </c>
      <c r="AB105" s="1">
        <v>96</v>
      </c>
      <c r="AC105" s="1" t="s">
        <v>6</v>
      </c>
      <c r="AD105" s="1" t="s">
        <v>6</v>
      </c>
      <c r="AE105" s="1" t="s">
        <v>6</v>
      </c>
      <c r="AF105" s="2">
        <v>-6.0000000000000001E-3</v>
      </c>
      <c r="AG105" s="2">
        <v>-3.4000000000000002E-2</v>
      </c>
      <c r="AH105" s="3">
        <v>0.88</v>
      </c>
      <c r="AI105" s="16">
        <v>592</v>
      </c>
      <c r="AJ105" s="2">
        <v>0.70499999999999996</v>
      </c>
      <c r="AK105" s="2">
        <v>2.1999999999999999E-2</v>
      </c>
      <c r="AL105" s="2">
        <v>0.84199999999999997</v>
      </c>
      <c r="AM105" s="3">
        <v>0.84</v>
      </c>
      <c r="AN105" s="19">
        <f>VLOOKUP(A105,'[1]THEMABOOM INLOG Woningcorporati'!$B:$C,2,FALSE)</f>
        <v>10670</v>
      </c>
    </row>
    <row r="106" spans="1:40" x14ac:dyDescent="0.35">
      <c r="A106" s="1" t="s">
        <v>430</v>
      </c>
      <c r="B106" s="1" t="s">
        <v>146</v>
      </c>
      <c r="C106" s="1" t="s">
        <v>15</v>
      </c>
      <c r="D106" s="1" t="s">
        <v>323</v>
      </c>
      <c r="E106" s="1" t="s">
        <v>2</v>
      </c>
      <c r="F106" s="1" t="s">
        <v>5</v>
      </c>
      <c r="G106" s="1" t="s">
        <v>5</v>
      </c>
      <c r="H106" s="1">
        <v>8.1</v>
      </c>
      <c r="I106" s="1" t="s">
        <v>5</v>
      </c>
      <c r="J106" s="1">
        <v>8.1999999999999993</v>
      </c>
      <c r="K106" s="1" t="s">
        <v>3</v>
      </c>
      <c r="L106" s="1">
        <v>7.4</v>
      </c>
      <c r="M106" s="1" t="s">
        <v>5</v>
      </c>
      <c r="N106" s="16">
        <v>859</v>
      </c>
      <c r="O106" s="1" t="s">
        <v>4</v>
      </c>
      <c r="P106" s="1" t="s">
        <v>5</v>
      </c>
      <c r="Q106" s="1">
        <v>175.8</v>
      </c>
      <c r="R106" s="1" t="s">
        <v>3</v>
      </c>
      <c r="S106" s="1">
        <v>19.600000000000001</v>
      </c>
      <c r="T106" s="1" t="s">
        <v>5</v>
      </c>
      <c r="U106" s="1">
        <v>13.4</v>
      </c>
      <c r="V106" s="1" t="s">
        <v>4</v>
      </c>
      <c r="W106" s="1" t="s">
        <v>3</v>
      </c>
      <c r="X106" s="16">
        <v>4079</v>
      </c>
      <c r="Y106" s="1">
        <v>124</v>
      </c>
      <c r="Z106" s="1" t="s">
        <v>5</v>
      </c>
      <c r="AA106" s="1">
        <v>175.8</v>
      </c>
      <c r="AB106" s="1">
        <v>92</v>
      </c>
      <c r="AC106" s="1" t="s">
        <v>4</v>
      </c>
      <c r="AD106" s="1">
        <v>6.87</v>
      </c>
      <c r="AE106" s="1">
        <v>101</v>
      </c>
      <c r="AF106" s="3">
        <v>0.02</v>
      </c>
      <c r="AG106" s="2">
        <v>-2.1000000000000001E-2</v>
      </c>
      <c r="AH106" s="2">
        <v>0.80400000000000005</v>
      </c>
      <c r="AI106" s="16">
        <v>600</v>
      </c>
      <c r="AJ106" s="2">
        <v>0.72199999999999998</v>
      </c>
      <c r="AK106" s="2">
        <v>2.8000000000000001E-2</v>
      </c>
      <c r="AL106" s="3">
        <v>0.8</v>
      </c>
      <c r="AM106" s="2">
        <v>0.91700000000000004</v>
      </c>
      <c r="AN106" s="19">
        <f>VLOOKUP(A106,'[1]THEMABOOM INLOG Woningcorporati'!$B:$C,2,FALSE)</f>
        <v>3788</v>
      </c>
    </row>
    <row r="107" spans="1:40" x14ac:dyDescent="0.35">
      <c r="A107" s="1" t="s">
        <v>431</v>
      </c>
      <c r="B107" s="1" t="s">
        <v>95</v>
      </c>
      <c r="C107" s="1" t="s">
        <v>1</v>
      </c>
      <c r="D107" s="1" t="s">
        <v>322</v>
      </c>
      <c r="E107" s="1" t="s">
        <v>16</v>
      </c>
      <c r="F107" s="1" t="s">
        <v>3</v>
      </c>
      <c r="G107" s="1" t="s">
        <v>4</v>
      </c>
      <c r="H107" s="1">
        <v>7.8</v>
      </c>
      <c r="I107" s="1" t="s">
        <v>3</v>
      </c>
      <c r="J107" s="1">
        <v>7.2</v>
      </c>
      <c r="K107" s="1" t="s">
        <v>3</v>
      </c>
      <c r="L107" s="1">
        <v>7.2</v>
      </c>
      <c r="M107" s="1" t="s">
        <v>3</v>
      </c>
      <c r="N107" s="16">
        <v>1019</v>
      </c>
      <c r="O107" s="1" t="s">
        <v>3</v>
      </c>
      <c r="P107" s="1" t="s">
        <v>3</v>
      </c>
      <c r="Q107" s="1">
        <v>213.9</v>
      </c>
      <c r="R107" s="1" t="s">
        <v>4</v>
      </c>
      <c r="S107" s="1">
        <v>18.8</v>
      </c>
      <c r="T107" s="1" t="s">
        <v>3</v>
      </c>
      <c r="U107" s="1">
        <v>55.5</v>
      </c>
      <c r="V107" s="1" t="s">
        <v>3</v>
      </c>
      <c r="W107" s="1" t="s">
        <v>3</v>
      </c>
      <c r="X107" s="16">
        <v>4022</v>
      </c>
      <c r="Y107" s="1">
        <v>123</v>
      </c>
      <c r="Z107" s="1" t="s">
        <v>3</v>
      </c>
      <c r="AA107" s="1">
        <v>213.9</v>
      </c>
      <c r="AB107" s="1">
        <v>120</v>
      </c>
      <c r="AC107" s="1" t="s">
        <v>3</v>
      </c>
      <c r="AD107" s="1">
        <v>7.02</v>
      </c>
      <c r="AE107" s="1">
        <v>100</v>
      </c>
      <c r="AF107" s="2">
        <v>-5.0000000000000001E-3</v>
      </c>
      <c r="AG107" s="3">
        <v>-0.04</v>
      </c>
      <c r="AH107" s="3">
        <v>0.68</v>
      </c>
      <c r="AI107" s="16">
        <v>582</v>
      </c>
      <c r="AJ107" s="2">
        <v>0.70899999999999996</v>
      </c>
      <c r="AK107" s="2">
        <v>2.5999999999999999E-2</v>
      </c>
      <c r="AL107" s="2">
        <v>0.67200000000000004</v>
      </c>
      <c r="AM107" s="2">
        <v>0.85099999999999998</v>
      </c>
      <c r="AN107" s="19">
        <f>VLOOKUP(A107,'[1]THEMABOOM INLOG Woningcorporati'!$B:$C,2,FALSE)</f>
        <v>9935</v>
      </c>
    </row>
    <row r="108" spans="1:40" x14ac:dyDescent="0.35">
      <c r="A108" s="1" t="s">
        <v>432</v>
      </c>
      <c r="B108" s="1" t="s">
        <v>136</v>
      </c>
      <c r="C108" s="1" t="s">
        <v>36</v>
      </c>
      <c r="D108" s="1" t="s">
        <v>322</v>
      </c>
      <c r="E108" s="1" t="s">
        <v>16</v>
      </c>
      <c r="F108" s="1" t="s">
        <v>4</v>
      </c>
      <c r="G108" s="1" t="s">
        <v>4</v>
      </c>
      <c r="H108" s="1">
        <v>7.8</v>
      </c>
      <c r="I108" s="1" t="s">
        <v>4</v>
      </c>
      <c r="J108" s="1">
        <v>7.9</v>
      </c>
      <c r="K108" s="1" t="s">
        <v>3</v>
      </c>
      <c r="L108" s="1">
        <v>7</v>
      </c>
      <c r="M108" s="1" t="s">
        <v>4</v>
      </c>
      <c r="N108" s="16">
        <v>895</v>
      </c>
      <c r="O108" s="1" t="s">
        <v>3</v>
      </c>
      <c r="P108" s="1" t="s">
        <v>3</v>
      </c>
      <c r="Q108" s="1">
        <v>195.3</v>
      </c>
      <c r="R108" s="1" t="s">
        <v>4</v>
      </c>
      <c r="S108" s="1">
        <v>17.600000000000001</v>
      </c>
      <c r="T108" s="1" t="s">
        <v>3</v>
      </c>
      <c r="U108" s="1">
        <v>50.8</v>
      </c>
      <c r="V108" s="1" t="s">
        <v>3</v>
      </c>
      <c r="W108" s="1" t="s">
        <v>4</v>
      </c>
      <c r="X108" s="16">
        <v>3413</v>
      </c>
      <c r="Y108" s="1">
        <v>98</v>
      </c>
      <c r="Z108" s="1" t="s">
        <v>3</v>
      </c>
      <c r="AA108" s="1">
        <v>195.3</v>
      </c>
      <c r="AB108" s="1">
        <v>106</v>
      </c>
      <c r="AC108" s="1" t="s">
        <v>3</v>
      </c>
      <c r="AD108" s="1">
        <v>6.85</v>
      </c>
      <c r="AE108" s="1">
        <v>99</v>
      </c>
      <c r="AF108" s="3">
        <v>0</v>
      </c>
      <c r="AG108" s="2">
        <v>-6.5000000000000002E-2</v>
      </c>
      <c r="AH108" s="2">
        <v>0.84099999999999997</v>
      </c>
      <c r="AI108" s="16">
        <v>602</v>
      </c>
      <c r="AJ108" s="2">
        <v>0.746</v>
      </c>
      <c r="AK108" s="2">
        <v>3.1E-2</v>
      </c>
      <c r="AL108" s="2">
        <v>0.76300000000000001</v>
      </c>
      <c r="AM108" s="2">
        <v>0.85399999999999998</v>
      </c>
      <c r="AN108" s="19">
        <f>VLOOKUP(A108,'[1]THEMABOOM INLOG Woningcorporati'!$B:$C,2,FALSE)</f>
        <v>9278</v>
      </c>
    </row>
    <row r="109" spans="1:40" x14ac:dyDescent="0.35">
      <c r="A109" s="1" t="s">
        <v>433</v>
      </c>
      <c r="B109" s="1" t="s">
        <v>82</v>
      </c>
      <c r="C109" s="1" t="s">
        <v>8</v>
      </c>
      <c r="D109" s="1" t="s">
        <v>323</v>
      </c>
      <c r="E109" s="1" t="s">
        <v>2</v>
      </c>
      <c r="F109" s="1" t="s">
        <v>4</v>
      </c>
      <c r="G109" s="1" t="s">
        <v>4</v>
      </c>
      <c r="H109" s="1">
        <v>7.6</v>
      </c>
      <c r="I109" s="1" t="s">
        <v>4</v>
      </c>
      <c r="J109" s="1">
        <v>7.5</v>
      </c>
      <c r="K109" s="1" t="s">
        <v>3</v>
      </c>
      <c r="L109" s="1">
        <v>6.8</v>
      </c>
      <c r="M109" s="1" t="s">
        <v>4</v>
      </c>
      <c r="N109" s="16">
        <v>944</v>
      </c>
      <c r="O109" s="1" t="s">
        <v>3</v>
      </c>
      <c r="P109" s="1" t="s">
        <v>3</v>
      </c>
      <c r="Q109" s="1">
        <v>199.9</v>
      </c>
      <c r="R109" s="1" t="s">
        <v>3</v>
      </c>
      <c r="S109" s="1">
        <v>23.5</v>
      </c>
      <c r="T109" s="1" t="s">
        <v>3</v>
      </c>
      <c r="U109" s="1">
        <v>50.4</v>
      </c>
      <c r="V109" s="1" t="s">
        <v>4</v>
      </c>
      <c r="W109" s="1" t="s">
        <v>5</v>
      </c>
      <c r="X109" s="16">
        <v>2404</v>
      </c>
      <c r="Y109" s="1">
        <v>71</v>
      </c>
      <c r="Z109" s="1" t="s">
        <v>3</v>
      </c>
      <c r="AA109" s="1">
        <v>199.9</v>
      </c>
      <c r="AB109" s="1">
        <v>112</v>
      </c>
      <c r="AC109" s="1" t="s">
        <v>3</v>
      </c>
      <c r="AD109" s="1">
        <v>6.8</v>
      </c>
      <c r="AE109" s="1">
        <v>98</v>
      </c>
      <c r="AF109" s="2">
        <v>1E-3</v>
      </c>
      <c r="AG109" s="2">
        <v>-8.0000000000000002E-3</v>
      </c>
      <c r="AH109" s="2">
        <v>0.96099999999999997</v>
      </c>
      <c r="AI109" s="16">
        <v>532</v>
      </c>
      <c r="AJ109" s="2">
        <v>0.67700000000000005</v>
      </c>
      <c r="AK109" s="2">
        <v>1.4999999999999999E-2</v>
      </c>
      <c r="AL109" s="2">
        <v>0.73299999999999998</v>
      </c>
      <c r="AM109" s="2">
        <v>0.85299999999999998</v>
      </c>
      <c r="AN109" s="19">
        <f>VLOOKUP(A109,'[1]THEMABOOM INLOG Woningcorporati'!$B:$C,2,FALSE)</f>
        <v>4526</v>
      </c>
    </row>
    <row r="110" spans="1:40" x14ac:dyDescent="0.35">
      <c r="A110" s="1" t="s">
        <v>434</v>
      </c>
      <c r="B110" s="1" t="s">
        <v>130</v>
      </c>
      <c r="C110" s="1" t="s">
        <v>30</v>
      </c>
      <c r="D110" s="1" t="s">
        <v>324</v>
      </c>
      <c r="E110" s="1" t="s">
        <v>31</v>
      </c>
      <c r="F110" s="1" t="s">
        <v>3</v>
      </c>
      <c r="G110" s="1" t="s">
        <v>5</v>
      </c>
      <c r="H110" s="1">
        <v>8.5</v>
      </c>
      <c r="I110" s="1" t="s">
        <v>3</v>
      </c>
      <c r="J110" s="1">
        <v>6.9</v>
      </c>
      <c r="K110" s="1" t="s">
        <v>3</v>
      </c>
      <c r="L110" s="1">
        <v>6.6</v>
      </c>
      <c r="M110" s="1" t="s">
        <v>6</v>
      </c>
      <c r="N110" s="16" t="s">
        <v>6</v>
      </c>
      <c r="O110" s="1" t="s">
        <v>6</v>
      </c>
      <c r="P110" s="1" t="s">
        <v>6</v>
      </c>
      <c r="Q110" s="1" t="s">
        <v>6</v>
      </c>
      <c r="R110" s="1" t="s">
        <v>6</v>
      </c>
      <c r="S110" s="1" t="s">
        <v>6</v>
      </c>
      <c r="T110" s="1" t="s">
        <v>6</v>
      </c>
      <c r="U110" s="1" t="s">
        <v>6</v>
      </c>
      <c r="V110" s="1" t="s">
        <v>6</v>
      </c>
      <c r="W110" s="1" t="s">
        <v>6</v>
      </c>
      <c r="X110" s="16" t="s">
        <v>6</v>
      </c>
      <c r="Y110" s="1" t="s">
        <v>6</v>
      </c>
      <c r="Z110" s="1" t="s">
        <v>6</v>
      </c>
      <c r="AA110" s="1" t="s">
        <v>6</v>
      </c>
      <c r="AB110" s="1" t="s">
        <v>6</v>
      </c>
      <c r="AC110" s="1" t="s">
        <v>3</v>
      </c>
      <c r="AD110" s="1">
        <v>6.63</v>
      </c>
      <c r="AE110" s="1">
        <v>96</v>
      </c>
      <c r="AF110" s="2">
        <v>1E-3</v>
      </c>
      <c r="AG110" s="3">
        <v>-0.06</v>
      </c>
      <c r="AH110" s="2">
        <v>0.68200000000000005</v>
      </c>
      <c r="AI110" s="16">
        <v>583</v>
      </c>
      <c r="AJ110" s="2">
        <v>0.66300000000000003</v>
      </c>
      <c r="AK110" s="2">
        <v>2.5999999999999999E-2</v>
      </c>
      <c r="AL110" s="2">
        <v>0.57599999999999996</v>
      </c>
      <c r="AM110" s="2">
        <v>0.80100000000000005</v>
      </c>
      <c r="AN110" s="19">
        <f>VLOOKUP(A110,'[1]THEMABOOM INLOG Woningcorporati'!$B:$C,2,FALSE)</f>
        <v>1045</v>
      </c>
    </row>
    <row r="111" spans="1:40" x14ac:dyDescent="0.35">
      <c r="A111" s="1" t="s">
        <v>435</v>
      </c>
      <c r="B111" s="1" t="s">
        <v>84</v>
      </c>
      <c r="C111" s="1" t="s">
        <v>1</v>
      </c>
      <c r="D111" s="1" t="s">
        <v>324</v>
      </c>
      <c r="E111" s="1" t="s">
        <v>31</v>
      </c>
      <c r="F111" s="1" t="s">
        <v>4</v>
      </c>
      <c r="G111" s="1" t="s">
        <v>4</v>
      </c>
      <c r="H111" s="1">
        <v>7.6</v>
      </c>
      <c r="I111" s="1" t="s">
        <v>4</v>
      </c>
      <c r="J111" s="1">
        <v>7.5</v>
      </c>
      <c r="K111" s="1" t="s">
        <v>4</v>
      </c>
      <c r="L111" s="1">
        <v>7.5</v>
      </c>
      <c r="M111" s="1" t="s">
        <v>4</v>
      </c>
      <c r="N111" s="16">
        <v>984</v>
      </c>
      <c r="O111" s="1" t="s">
        <v>4</v>
      </c>
      <c r="P111" s="1" t="s">
        <v>3</v>
      </c>
      <c r="Q111" s="1">
        <v>200.3</v>
      </c>
      <c r="R111" s="1" t="s">
        <v>5</v>
      </c>
      <c r="S111" s="1">
        <v>17.2</v>
      </c>
      <c r="T111" s="1" t="s">
        <v>3</v>
      </c>
      <c r="U111" s="1">
        <v>50.6</v>
      </c>
      <c r="V111" s="1" t="s">
        <v>4</v>
      </c>
      <c r="W111" s="1" t="s">
        <v>5</v>
      </c>
      <c r="X111" s="16">
        <v>2573</v>
      </c>
      <c r="Y111" s="1">
        <v>76</v>
      </c>
      <c r="Z111" s="1" t="s">
        <v>3</v>
      </c>
      <c r="AA111" s="1">
        <v>200.3</v>
      </c>
      <c r="AB111" s="1">
        <v>110</v>
      </c>
      <c r="AC111" s="1" t="s">
        <v>4</v>
      </c>
      <c r="AD111" s="1">
        <v>6.98</v>
      </c>
      <c r="AE111" s="1">
        <v>101</v>
      </c>
      <c r="AF111" s="2">
        <v>2E-3</v>
      </c>
      <c r="AG111" s="2">
        <v>-8.6999999999999994E-2</v>
      </c>
      <c r="AH111" s="2">
        <v>0.69499999999999995</v>
      </c>
      <c r="AI111" s="16">
        <v>597</v>
      </c>
      <c r="AJ111" s="2">
        <v>0.66100000000000003</v>
      </c>
      <c r="AK111" s="2">
        <v>3.4000000000000002E-2</v>
      </c>
      <c r="AL111" s="2">
        <v>0.45700000000000002</v>
      </c>
      <c r="AM111" s="2">
        <v>0.77300000000000002</v>
      </c>
      <c r="AN111" s="19">
        <f>VLOOKUP(A111,'[1]THEMABOOM INLOG Woningcorporati'!$B:$C,2,FALSE)</f>
        <v>1954</v>
      </c>
    </row>
    <row r="112" spans="1:40" x14ac:dyDescent="0.35">
      <c r="A112" s="1" t="s">
        <v>436</v>
      </c>
      <c r="B112" s="1" t="s">
        <v>209</v>
      </c>
      <c r="C112" s="1" t="s">
        <v>15</v>
      </c>
      <c r="D112" s="1" t="s">
        <v>325</v>
      </c>
      <c r="E112" s="1" t="s">
        <v>26</v>
      </c>
      <c r="F112" s="1" t="s">
        <v>5</v>
      </c>
      <c r="G112" s="1" t="s">
        <v>5</v>
      </c>
      <c r="H112" s="1">
        <v>8.1</v>
      </c>
      <c r="I112" s="1" t="s">
        <v>5</v>
      </c>
      <c r="J112" s="1">
        <v>8</v>
      </c>
      <c r="K112" s="1" t="s">
        <v>3</v>
      </c>
      <c r="L112" s="1">
        <v>6.8</v>
      </c>
      <c r="M112" s="1" t="s">
        <v>3</v>
      </c>
      <c r="N112" s="16">
        <v>1466</v>
      </c>
      <c r="O112" s="1" t="s">
        <v>5</v>
      </c>
      <c r="P112" s="1" t="s">
        <v>5</v>
      </c>
      <c r="Q112" s="1">
        <v>162.5</v>
      </c>
      <c r="R112" s="1" t="s">
        <v>4</v>
      </c>
      <c r="S112" s="1">
        <v>17.899999999999999</v>
      </c>
      <c r="T112" s="1" t="s">
        <v>5</v>
      </c>
      <c r="U112" s="1">
        <v>35.4</v>
      </c>
      <c r="V112" s="1" t="s">
        <v>5</v>
      </c>
      <c r="W112" s="1" t="s">
        <v>5</v>
      </c>
      <c r="X112" s="16">
        <v>2837</v>
      </c>
      <c r="Y112" s="1">
        <v>84</v>
      </c>
      <c r="Z112" s="1" t="s">
        <v>5</v>
      </c>
      <c r="AA112" s="1">
        <v>162.5</v>
      </c>
      <c r="AB112" s="1">
        <v>89</v>
      </c>
      <c r="AC112" s="1" t="s">
        <v>5</v>
      </c>
      <c r="AD112" s="1">
        <v>7.37</v>
      </c>
      <c r="AE112" s="1">
        <v>106</v>
      </c>
      <c r="AF112" s="2">
        <v>-1E-3</v>
      </c>
      <c r="AG112" s="2">
        <v>-3.6999999999999998E-2</v>
      </c>
      <c r="AH112" s="2">
        <v>0.89200000000000002</v>
      </c>
      <c r="AI112" s="16">
        <v>568</v>
      </c>
      <c r="AJ112" s="2">
        <v>0.60499999999999998</v>
      </c>
      <c r="AK112" s="2">
        <v>2.7E-2</v>
      </c>
      <c r="AL112" s="2">
        <v>0.69199999999999995</v>
      </c>
      <c r="AM112" s="3">
        <v>0.91</v>
      </c>
      <c r="AN112" s="19">
        <f>VLOOKUP(A112,'[1]THEMABOOM INLOG Woningcorporati'!$B:$C,2,FALSE)</f>
        <v>819</v>
      </c>
    </row>
    <row r="113" spans="1:40" x14ac:dyDescent="0.35">
      <c r="A113" s="1" t="s">
        <v>437</v>
      </c>
      <c r="B113" s="1" t="s">
        <v>81</v>
      </c>
      <c r="C113" s="1" t="s">
        <v>36</v>
      </c>
      <c r="D113" s="1" t="s">
        <v>321</v>
      </c>
      <c r="E113" s="1" t="s">
        <v>9</v>
      </c>
      <c r="F113" s="1" t="s">
        <v>3</v>
      </c>
      <c r="G113" s="1" t="s">
        <v>3</v>
      </c>
      <c r="H113" s="1">
        <v>7.4</v>
      </c>
      <c r="I113" s="1" t="s">
        <v>3</v>
      </c>
      <c r="J113" s="1">
        <v>7.1</v>
      </c>
      <c r="K113" s="1" t="s">
        <v>3</v>
      </c>
      <c r="L113" s="1">
        <v>7.1</v>
      </c>
      <c r="M113" s="1" t="s">
        <v>4</v>
      </c>
      <c r="N113" s="16">
        <v>969</v>
      </c>
      <c r="O113" s="1" t="s">
        <v>4</v>
      </c>
      <c r="P113" s="1" t="s">
        <v>4</v>
      </c>
      <c r="Q113" s="1">
        <v>180.5</v>
      </c>
      <c r="R113" s="1" t="s">
        <v>4</v>
      </c>
      <c r="S113" s="1">
        <v>18.3</v>
      </c>
      <c r="T113" s="1" t="s">
        <v>4</v>
      </c>
      <c r="U113" s="1">
        <v>38.799999999999997</v>
      </c>
      <c r="V113" s="1" t="s">
        <v>4</v>
      </c>
      <c r="W113" s="1" t="s">
        <v>3</v>
      </c>
      <c r="X113" s="16">
        <v>4213</v>
      </c>
      <c r="Y113" s="1">
        <v>135</v>
      </c>
      <c r="Z113" s="1" t="s">
        <v>4</v>
      </c>
      <c r="AA113" s="1">
        <v>180.5</v>
      </c>
      <c r="AB113" s="1">
        <v>99</v>
      </c>
      <c r="AC113" s="1" t="s">
        <v>4</v>
      </c>
      <c r="AD113" s="1">
        <v>7.11</v>
      </c>
      <c r="AE113" s="1">
        <v>103</v>
      </c>
      <c r="AF113" s="2">
        <v>4.0000000000000001E-3</v>
      </c>
      <c r="AG113" s="2">
        <v>-7.5999999999999998E-2</v>
      </c>
      <c r="AH113" s="2">
        <v>0.85299999999999998</v>
      </c>
      <c r="AI113" s="16">
        <v>602</v>
      </c>
      <c r="AJ113" s="2">
        <v>0.66400000000000003</v>
      </c>
      <c r="AK113" s="2">
        <v>3.5000000000000003E-2</v>
      </c>
      <c r="AL113" s="2">
        <v>0.749</v>
      </c>
      <c r="AM113" s="2">
        <v>0.81200000000000006</v>
      </c>
      <c r="AN113" s="19">
        <f>VLOOKUP(A113,'[1]THEMABOOM INLOG Woningcorporati'!$B:$C,2,FALSE)</f>
        <v>16385</v>
      </c>
    </row>
    <row r="114" spans="1:40" x14ac:dyDescent="0.35">
      <c r="A114" s="1" t="s">
        <v>438</v>
      </c>
      <c r="B114" s="1" t="s">
        <v>187</v>
      </c>
      <c r="C114" s="1" t="s">
        <v>24</v>
      </c>
      <c r="D114" s="1" t="s">
        <v>323</v>
      </c>
      <c r="E114" s="1" t="s">
        <v>2</v>
      </c>
      <c r="F114" s="1" t="s">
        <v>4</v>
      </c>
      <c r="G114" s="1" t="s">
        <v>4</v>
      </c>
      <c r="H114" s="1">
        <v>7.6</v>
      </c>
      <c r="I114" s="1" t="s">
        <v>5</v>
      </c>
      <c r="J114" s="1">
        <v>8.1</v>
      </c>
      <c r="K114" s="1" t="s">
        <v>3</v>
      </c>
      <c r="L114" s="1">
        <v>7.2</v>
      </c>
      <c r="M114" s="1" t="s">
        <v>5</v>
      </c>
      <c r="N114" s="16">
        <v>822</v>
      </c>
      <c r="O114" s="1" t="s">
        <v>4</v>
      </c>
      <c r="P114" s="1" t="s">
        <v>4</v>
      </c>
      <c r="Q114" s="1">
        <v>180</v>
      </c>
      <c r="R114" s="1" t="s">
        <v>4</v>
      </c>
      <c r="S114" s="1">
        <v>18.7</v>
      </c>
      <c r="T114" s="1" t="s">
        <v>4</v>
      </c>
      <c r="U114" s="1">
        <v>37</v>
      </c>
      <c r="V114" s="1" t="s">
        <v>4</v>
      </c>
      <c r="W114" s="1" t="s">
        <v>3</v>
      </c>
      <c r="X114" s="16">
        <v>3592</v>
      </c>
      <c r="Y114" s="1">
        <v>115</v>
      </c>
      <c r="Z114" s="1" t="s">
        <v>4</v>
      </c>
      <c r="AA114" s="1">
        <v>180</v>
      </c>
      <c r="AB114" s="1">
        <v>103</v>
      </c>
      <c r="AC114" s="1" t="s">
        <v>5</v>
      </c>
      <c r="AD114" s="1">
        <v>7.4</v>
      </c>
      <c r="AE114" s="1">
        <v>106</v>
      </c>
      <c r="AF114" s="2">
        <v>-7.0000000000000001E-3</v>
      </c>
      <c r="AG114" s="2">
        <v>-5.1999999999999998E-2</v>
      </c>
      <c r="AH114" s="2">
        <v>0.68500000000000005</v>
      </c>
      <c r="AI114" s="16">
        <v>570</v>
      </c>
      <c r="AJ114" s="2">
        <v>0.628</v>
      </c>
      <c r="AK114" s="2">
        <v>2.5999999999999999E-2</v>
      </c>
      <c r="AL114" s="2">
        <v>0.66500000000000004</v>
      </c>
      <c r="AM114" s="2">
        <v>0.88500000000000001</v>
      </c>
      <c r="AN114" s="19">
        <f>VLOOKUP(A114,'[1]THEMABOOM INLOG Woningcorporati'!$B:$C,2,FALSE)</f>
        <v>4235</v>
      </c>
    </row>
    <row r="115" spans="1:40" x14ac:dyDescent="0.35">
      <c r="A115" s="1" t="s">
        <v>439</v>
      </c>
      <c r="B115" s="1" t="s">
        <v>198</v>
      </c>
      <c r="C115" s="1" t="s">
        <v>30</v>
      </c>
      <c r="D115" s="1" t="s">
        <v>324</v>
      </c>
      <c r="E115" s="1" t="s">
        <v>31</v>
      </c>
      <c r="F115" s="1" t="s">
        <v>5</v>
      </c>
      <c r="G115" s="1" t="s">
        <v>5</v>
      </c>
      <c r="H115" s="1">
        <v>8.4</v>
      </c>
      <c r="I115" s="1" t="s">
        <v>5</v>
      </c>
      <c r="J115" s="1">
        <v>8.3000000000000007</v>
      </c>
      <c r="K115" s="1" t="s">
        <v>5</v>
      </c>
      <c r="L115" s="1">
        <v>8.6999999999999993</v>
      </c>
      <c r="M115" s="1" t="s">
        <v>5</v>
      </c>
      <c r="N115" s="16">
        <v>885</v>
      </c>
      <c r="O115" s="1" t="s">
        <v>4</v>
      </c>
      <c r="P115" s="1" t="s">
        <v>5</v>
      </c>
      <c r="Q115" s="1">
        <v>172.1</v>
      </c>
      <c r="R115" s="1" t="s">
        <v>4</v>
      </c>
      <c r="S115" s="1">
        <v>18.5</v>
      </c>
      <c r="T115" s="1" t="s">
        <v>4</v>
      </c>
      <c r="U115" s="1">
        <v>41</v>
      </c>
      <c r="V115" s="1" t="s">
        <v>4</v>
      </c>
      <c r="W115" s="1" t="s">
        <v>3</v>
      </c>
      <c r="X115" s="16">
        <v>4106</v>
      </c>
      <c r="Y115" s="1">
        <v>121</v>
      </c>
      <c r="Z115" s="1" t="s">
        <v>5</v>
      </c>
      <c r="AA115" s="1">
        <v>172.1</v>
      </c>
      <c r="AB115" s="1">
        <v>94</v>
      </c>
      <c r="AC115" s="1" t="s">
        <v>5</v>
      </c>
      <c r="AD115" s="1">
        <v>7.53</v>
      </c>
      <c r="AE115" s="1">
        <v>109</v>
      </c>
      <c r="AF115" s="2">
        <v>8.0000000000000002E-3</v>
      </c>
      <c r="AG115" s="2">
        <v>8.0000000000000002E-3</v>
      </c>
      <c r="AH115" s="2">
        <v>0.82699999999999996</v>
      </c>
      <c r="AI115" s="16">
        <v>523</v>
      </c>
      <c r="AJ115" s="2">
        <v>0.61499999999999999</v>
      </c>
      <c r="AK115" s="2">
        <v>8.9999999999999993E-3</v>
      </c>
      <c r="AL115" s="3">
        <v>0.64</v>
      </c>
      <c r="AM115" s="2">
        <v>0.79900000000000004</v>
      </c>
      <c r="AN115" s="19">
        <f>VLOOKUP(A115,'[1]THEMABOOM INLOG Woningcorporati'!$B:$C,2,FALSE)</f>
        <v>1342</v>
      </c>
    </row>
    <row r="116" spans="1:40" x14ac:dyDescent="0.35">
      <c r="A116" s="1" t="s">
        <v>440</v>
      </c>
      <c r="B116" s="1" t="s">
        <v>89</v>
      </c>
      <c r="C116" s="1" t="s">
        <v>1</v>
      </c>
      <c r="D116" s="1" t="s">
        <v>325</v>
      </c>
      <c r="E116" s="1" t="s">
        <v>26</v>
      </c>
      <c r="F116" s="1" t="s">
        <v>6</v>
      </c>
      <c r="G116" s="1" t="s">
        <v>6</v>
      </c>
      <c r="H116" s="1" t="s">
        <v>6</v>
      </c>
      <c r="I116" s="1" t="s">
        <v>6</v>
      </c>
      <c r="J116" s="1" t="s">
        <v>6</v>
      </c>
      <c r="K116" s="1" t="s">
        <v>6</v>
      </c>
      <c r="L116" s="1" t="s">
        <v>6</v>
      </c>
      <c r="M116" s="1" t="s">
        <v>6</v>
      </c>
      <c r="N116" s="16" t="s">
        <v>6</v>
      </c>
      <c r="O116" s="1" t="s">
        <v>3</v>
      </c>
      <c r="P116" s="1" t="s">
        <v>4</v>
      </c>
      <c r="Q116" s="1">
        <v>188.4</v>
      </c>
      <c r="R116" s="1" t="s">
        <v>6</v>
      </c>
      <c r="S116" s="1" t="s">
        <v>6</v>
      </c>
      <c r="T116" s="1" t="s">
        <v>3</v>
      </c>
      <c r="U116" s="1">
        <v>48.5</v>
      </c>
      <c r="V116" s="1" t="s">
        <v>6</v>
      </c>
      <c r="W116" s="1" t="s">
        <v>6</v>
      </c>
      <c r="X116" s="16" t="s">
        <v>6</v>
      </c>
      <c r="Y116" s="1" t="s">
        <v>6</v>
      </c>
      <c r="Z116" s="1" t="s">
        <v>4</v>
      </c>
      <c r="AA116" s="1">
        <v>188.4</v>
      </c>
      <c r="AB116" s="1">
        <v>103</v>
      </c>
      <c r="AC116" s="1" t="s">
        <v>6</v>
      </c>
      <c r="AD116" s="1" t="s">
        <v>6</v>
      </c>
      <c r="AE116" s="1" t="s">
        <v>6</v>
      </c>
      <c r="AF116" s="3">
        <v>0</v>
      </c>
      <c r="AG116" s="2">
        <v>-4.2000000000000003E-2</v>
      </c>
      <c r="AH116" s="2">
        <v>0.77400000000000002</v>
      </c>
      <c r="AI116" s="16">
        <v>547</v>
      </c>
      <c r="AJ116" s="2">
        <v>0.63600000000000001</v>
      </c>
      <c r="AK116" s="2">
        <v>3.2000000000000001E-2</v>
      </c>
      <c r="AL116" s="3">
        <v>0.71</v>
      </c>
      <c r="AM116" s="2">
        <v>0.96799999999999997</v>
      </c>
      <c r="AN116" s="19">
        <f>VLOOKUP(A116,'[1]THEMABOOM INLOG Woningcorporati'!$B:$C,2,FALSE)</f>
        <v>547</v>
      </c>
    </row>
    <row r="117" spans="1:40" x14ac:dyDescent="0.35">
      <c r="A117" s="1" t="s">
        <v>441</v>
      </c>
      <c r="B117" s="1" t="s">
        <v>142</v>
      </c>
      <c r="C117" s="1" t="s">
        <v>24</v>
      </c>
      <c r="D117" s="1" t="s">
        <v>322</v>
      </c>
      <c r="E117" s="1" t="s">
        <v>16</v>
      </c>
      <c r="F117" s="1" t="s">
        <v>5</v>
      </c>
      <c r="G117" s="1" t="s">
        <v>5</v>
      </c>
      <c r="H117" s="1">
        <v>8.1999999999999993</v>
      </c>
      <c r="I117" s="1" t="s">
        <v>5</v>
      </c>
      <c r="J117" s="1">
        <v>8.3000000000000007</v>
      </c>
      <c r="K117" s="1" t="s">
        <v>5</v>
      </c>
      <c r="L117" s="1">
        <v>8.3000000000000007</v>
      </c>
      <c r="M117" s="1" t="s">
        <v>5</v>
      </c>
      <c r="N117" s="16">
        <v>888</v>
      </c>
      <c r="O117" s="1" t="s">
        <v>5</v>
      </c>
      <c r="P117" s="1" t="s">
        <v>5</v>
      </c>
      <c r="Q117" s="1">
        <v>171.6</v>
      </c>
      <c r="R117" s="1" t="s">
        <v>4</v>
      </c>
      <c r="S117" s="1">
        <v>18.399999999999999</v>
      </c>
      <c r="T117" s="1" t="s">
        <v>5</v>
      </c>
      <c r="U117" s="1">
        <v>31.6</v>
      </c>
      <c r="V117" s="1" t="s">
        <v>5</v>
      </c>
      <c r="W117" s="1" t="s">
        <v>4</v>
      </c>
      <c r="X117" s="16">
        <v>3195</v>
      </c>
      <c r="Y117" s="1">
        <v>95</v>
      </c>
      <c r="Z117" s="1" t="s">
        <v>5</v>
      </c>
      <c r="AA117" s="1">
        <v>171.6</v>
      </c>
      <c r="AB117" s="1">
        <v>96</v>
      </c>
      <c r="AC117" s="1" t="s">
        <v>5</v>
      </c>
      <c r="AD117" s="1">
        <v>7.24</v>
      </c>
      <c r="AE117" s="1">
        <v>104</v>
      </c>
      <c r="AF117" s="2">
        <v>3.0000000000000001E-3</v>
      </c>
      <c r="AG117" s="2">
        <v>-1.4E-2</v>
      </c>
      <c r="AH117" s="2">
        <v>0.82199999999999995</v>
      </c>
      <c r="AI117" s="16">
        <v>554</v>
      </c>
      <c r="AJ117" s="3">
        <v>0.61</v>
      </c>
      <c r="AK117" s="2">
        <v>2.5000000000000001E-2</v>
      </c>
      <c r="AL117" s="2">
        <v>0.65400000000000003</v>
      </c>
      <c r="AM117" s="2">
        <v>0.86099999999999999</v>
      </c>
      <c r="AN117" s="19">
        <f>VLOOKUP(A117,'[1]THEMABOOM INLOG Woningcorporati'!$B:$C,2,FALSE)</f>
        <v>8205</v>
      </c>
    </row>
    <row r="118" spans="1:40" x14ac:dyDescent="0.35">
      <c r="A118" s="1" t="s">
        <v>442</v>
      </c>
      <c r="B118" s="1" t="s">
        <v>100</v>
      </c>
      <c r="C118" s="1" t="s">
        <v>36</v>
      </c>
      <c r="D118" s="1" t="s">
        <v>324</v>
      </c>
      <c r="E118" s="1" t="s">
        <v>31</v>
      </c>
      <c r="F118" s="1" t="s">
        <v>4</v>
      </c>
      <c r="G118" s="1" t="s">
        <v>5</v>
      </c>
      <c r="H118" s="1">
        <v>8</v>
      </c>
      <c r="I118" s="1" t="s">
        <v>3</v>
      </c>
      <c r="J118" s="1">
        <v>6.9</v>
      </c>
      <c r="K118" s="1" t="s">
        <v>5</v>
      </c>
      <c r="L118" s="1">
        <v>8</v>
      </c>
      <c r="M118" s="1" t="s">
        <v>4</v>
      </c>
      <c r="N118" s="16">
        <v>969</v>
      </c>
      <c r="O118" s="1" t="s">
        <v>5</v>
      </c>
      <c r="P118" s="1" t="s">
        <v>5</v>
      </c>
      <c r="Q118" s="1">
        <v>147.5</v>
      </c>
      <c r="R118" s="1" t="s">
        <v>5</v>
      </c>
      <c r="S118" s="1">
        <v>8.9</v>
      </c>
      <c r="T118" s="1" t="s">
        <v>5</v>
      </c>
      <c r="U118" s="1">
        <v>22.4</v>
      </c>
      <c r="V118" s="1" t="s">
        <v>5</v>
      </c>
      <c r="W118" s="1" t="s">
        <v>5</v>
      </c>
      <c r="X118" s="16">
        <v>2253</v>
      </c>
      <c r="Y118" s="1">
        <v>73</v>
      </c>
      <c r="Z118" s="1" t="s">
        <v>5</v>
      </c>
      <c r="AA118" s="1">
        <v>147.5</v>
      </c>
      <c r="AB118" s="1">
        <v>84</v>
      </c>
      <c r="AC118" s="1" t="s">
        <v>4</v>
      </c>
      <c r="AD118" s="1">
        <v>7.23</v>
      </c>
      <c r="AE118" s="1">
        <v>101</v>
      </c>
      <c r="AF118" s="3">
        <v>0</v>
      </c>
      <c r="AG118" s="2">
        <v>-8.7999999999999995E-2</v>
      </c>
      <c r="AH118" s="2">
        <v>0.747</v>
      </c>
      <c r="AI118" s="16">
        <v>625</v>
      </c>
      <c r="AJ118" s="2">
        <v>0.69899999999999995</v>
      </c>
      <c r="AK118" s="2">
        <v>2.3E-2</v>
      </c>
      <c r="AL118" s="2">
        <v>0.58599999999999997</v>
      </c>
      <c r="AM118" s="2">
        <v>0.81100000000000005</v>
      </c>
      <c r="AN118" s="19">
        <f>VLOOKUP(A118,'[1]THEMABOOM INLOG Woningcorporati'!$B:$C,2,FALSE)</f>
        <v>1929</v>
      </c>
    </row>
    <row r="119" spans="1:40" x14ac:dyDescent="0.35">
      <c r="A119" s="1" t="s">
        <v>443</v>
      </c>
      <c r="B119" s="1" t="s">
        <v>189</v>
      </c>
      <c r="C119" s="1" t="s">
        <v>20</v>
      </c>
      <c r="D119" s="1" t="s">
        <v>323</v>
      </c>
      <c r="E119" s="1" t="s">
        <v>2</v>
      </c>
      <c r="F119" s="1" t="s">
        <v>4</v>
      </c>
      <c r="G119" s="1" t="s">
        <v>5</v>
      </c>
      <c r="H119" s="1">
        <v>8.4</v>
      </c>
      <c r="I119" s="1" t="s">
        <v>4</v>
      </c>
      <c r="J119" s="1">
        <v>7.5</v>
      </c>
      <c r="K119" s="1" t="s">
        <v>3</v>
      </c>
      <c r="L119" s="1">
        <v>7.2</v>
      </c>
      <c r="M119" s="1" t="s">
        <v>3</v>
      </c>
      <c r="N119" s="16">
        <v>1501</v>
      </c>
      <c r="O119" s="1" t="s">
        <v>3</v>
      </c>
      <c r="P119" s="1" t="s">
        <v>3</v>
      </c>
      <c r="Q119" s="1">
        <v>242.6</v>
      </c>
      <c r="R119" s="1" t="s">
        <v>3</v>
      </c>
      <c r="S119" s="1">
        <v>20.6</v>
      </c>
      <c r="T119" s="1" t="s">
        <v>3</v>
      </c>
      <c r="U119" s="1">
        <v>59.8</v>
      </c>
      <c r="V119" s="1" t="s">
        <v>3</v>
      </c>
      <c r="W119" s="1" t="s">
        <v>4</v>
      </c>
      <c r="X119" s="16">
        <v>3463</v>
      </c>
      <c r="Y119" s="1">
        <v>101</v>
      </c>
      <c r="Z119" s="1" t="s">
        <v>3</v>
      </c>
      <c r="AA119" s="1">
        <v>242.6</v>
      </c>
      <c r="AB119" s="1">
        <v>129</v>
      </c>
      <c r="AC119" s="1" t="s">
        <v>3</v>
      </c>
      <c r="AD119" s="1">
        <v>6.55</v>
      </c>
      <c r="AE119" s="1">
        <v>95</v>
      </c>
      <c r="AF119" s="2">
        <v>-1E-3</v>
      </c>
      <c r="AG119" s="2">
        <v>-5.2999999999999999E-2</v>
      </c>
      <c r="AH119" s="2">
        <v>0.70799999999999996</v>
      </c>
      <c r="AI119" s="16">
        <v>545</v>
      </c>
      <c r="AJ119" s="2">
        <v>0.73499999999999999</v>
      </c>
      <c r="AK119" s="2">
        <v>3.5999999999999997E-2</v>
      </c>
      <c r="AL119" s="2">
        <v>0.71899999999999997</v>
      </c>
      <c r="AM119" s="2">
        <v>0.82699999999999996</v>
      </c>
      <c r="AN119" s="19">
        <f>VLOOKUP(A119,'[1]THEMABOOM INLOG Woningcorporati'!$B:$C,2,FALSE)</f>
        <v>2946</v>
      </c>
    </row>
    <row r="120" spans="1:40" x14ac:dyDescent="0.35">
      <c r="A120" s="1" t="s">
        <v>444</v>
      </c>
      <c r="B120" s="1" t="s">
        <v>32</v>
      </c>
      <c r="C120" s="1" t="s">
        <v>15</v>
      </c>
      <c r="D120" s="1" t="s">
        <v>324</v>
      </c>
      <c r="E120" s="1" t="s">
        <v>31</v>
      </c>
      <c r="F120" s="1" t="s">
        <v>5</v>
      </c>
      <c r="G120" s="1" t="s">
        <v>5</v>
      </c>
      <c r="H120" s="1">
        <v>8.1</v>
      </c>
      <c r="I120" s="1" t="s">
        <v>5</v>
      </c>
      <c r="J120" s="1">
        <v>8.3000000000000007</v>
      </c>
      <c r="K120" s="1" t="s">
        <v>5</v>
      </c>
      <c r="L120" s="1">
        <v>8.1</v>
      </c>
      <c r="M120" s="1" t="s">
        <v>5</v>
      </c>
      <c r="N120" s="16">
        <v>836</v>
      </c>
      <c r="O120" s="1" t="s">
        <v>5</v>
      </c>
      <c r="P120" s="1" t="s">
        <v>5</v>
      </c>
      <c r="Q120" s="1">
        <v>147.4</v>
      </c>
      <c r="R120" s="1" t="s">
        <v>5</v>
      </c>
      <c r="S120" s="1">
        <v>16.7</v>
      </c>
      <c r="T120" s="1" t="s">
        <v>5</v>
      </c>
      <c r="U120" s="1">
        <v>27</v>
      </c>
      <c r="V120" s="1" t="s">
        <v>5</v>
      </c>
      <c r="W120" s="1" t="s">
        <v>4</v>
      </c>
      <c r="X120" s="16">
        <v>2710</v>
      </c>
      <c r="Y120" s="1">
        <v>91</v>
      </c>
      <c r="Z120" s="1" t="s">
        <v>5</v>
      </c>
      <c r="AA120" s="1">
        <v>147.4</v>
      </c>
      <c r="AB120" s="1">
        <v>86</v>
      </c>
      <c r="AC120" s="1" t="s">
        <v>5</v>
      </c>
      <c r="AD120" s="1">
        <v>7.88</v>
      </c>
      <c r="AE120" s="1">
        <v>112</v>
      </c>
      <c r="AF120" s="2">
        <v>3.5999999999999997E-2</v>
      </c>
      <c r="AG120" s="2">
        <v>-7.0000000000000001E-3</v>
      </c>
      <c r="AH120" s="2">
        <v>0.90600000000000003</v>
      </c>
      <c r="AI120" s="16">
        <v>587</v>
      </c>
      <c r="AJ120" s="2">
        <v>0.64400000000000002</v>
      </c>
      <c r="AK120" s="2">
        <v>2.5999999999999999E-2</v>
      </c>
      <c r="AL120" s="2">
        <v>0.57499999999999996</v>
      </c>
      <c r="AM120" s="2">
        <v>0.97399999999999998</v>
      </c>
      <c r="AN120" s="19">
        <f>VLOOKUP(A120,'[1]THEMABOOM INLOG Woningcorporati'!$B:$C,2,FALSE)</f>
        <v>1136</v>
      </c>
    </row>
    <row r="121" spans="1:40" x14ac:dyDescent="0.35">
      <c r="A121" s="1" t="s">
        <v>445</v>
      </c>
      <c r="B121" s="1" t="s">
        <v>169</v>
      </c>
      <c r="C121" s="1" t="s">
        <v>1</v>
      </c>
      <c r="D121" s="1" t="s">
        <v>323</v>
      </c>
      <c r="E121" s="1" t="s">
        <v>2</v>
      </c>
      <c r="F121" s="1" t="s">
        <v>3</v>
      </c>
      <c r="G121" s="1" t="s">
        <v>3</v>
      </c>
      <c r="H121" s="1">
        <v>7.2</v>
      </c>
      <c r="I121" s="1" t="s">
        <v>3</v>
      </c>
      <c r="J121" s="1">
        <v>7.2</v>
      </c>
      <c r="K121" s="1" t="s">
        <v>3</v>
      </c>
      <c r="L121" s="1">
        <v>6.5</v>
      </c>
      <c r="M121" s="1" t="s">
        <v>4</v>
      </c>
      <c r="N121" s="16">
        <v>896</v>
      </c>
      <c r="O121" s="1" t="s">
        <v>4</v>
      </c>
      <c r="P121" s="1" t="s">
        <v>4</v>
      </c>
      <c r="Q121" s="1">
        <v>179.1</v>
      </c>
      <c r="R121" s="1" t="s">
        <v>5</v>
      </c>
      <c r="S121" s="1">
        <v>13.5</v>
      </c>
      <c r="T121" s="1" t="s">
        <v>3</v>
      </c>
      <c r="U121" s="1">
        <v>43.7</v>
      </c>
      <c r="V121" s="1" t="s">
        <v>4</v>
      </c>
      <c r="W121" s="1" t="s">
        <v>3</v>
      </c>
      <c r="X121" s="16">
        <v>3961</v>
      </c>
      <c r="Y121" s="1">
        <v>119</v>
      </c>
      <c r="Z121" s="1" t="s">
        <v>5</v>
      </c>
      <c r="AA121" s="1">
        <v>179.1</v>
      </c>
      <c r="AB121" s="1">
        <v>95</v>
      </c>
      <c r="AC121" s="1" t="s">
        <v>5</v>
      </c>
      <c r="AD121" s="1">
        <v>7.06</v>
      </c>
      <c r="AE121" s="1">
        <v>104</v>
      </c>
      <c r="AF121" s="2">
        <v>8.0000000000000002E-3</v>
      </c>
      <c r="AG121" s="2">
        <v>-5.5E-2</v>
      </c>
      <c r="AH121" s="2">
        <v>0.74099999999999999</v>
      </c>
      <c r="AI121" s="16">
        <v>577</v>
      </c>
      <c r="AJ121" s="3">
        <v>0.73</v>
      </c>
      <c r="AK121" s="2">
        <v>2.9000000000000001E-2</v>
      </c>
      <c r="AL121" s="2">
        <v>0.53600000000000003</v>
      </c>
      <c r="AM121" s="2">
        <v>0.89600000000000002</v>
      </c>
      <c r="AN121" s="19">
        <f>VLOOKUP(A121,'[1]THEMABOOM INLOG Woningcorporati'!$B:$C,2,FALSE)</f>
        <v>4584</v>
      </c>
    </row>
    <row r="122" spans="1:40" x14ac:dyDescent="0.35">
      <c r="A122" s="1" t="s">
        <v>446</v>
      </c>
      <c r="B122" s="1" t="s">
        <v>61</v>
      </c>
      <c r="C122" s="1" t="s">
        <v>30</v>
      </c>
      <c r="D122" s="1" t="s">
        <v>322</v>
      </c>
      <c r="E122" s="1" t="s">
        <v>16</v>
      </c>
      <c r="F122" s="1" t="s">
        <v>5</v>
      </c>
      <c r="G122" s="1" t="s">
        <v>5</v>
      </c>
      <c r="H122" s="1">
        <v>8.1</v>
      </c>
      <c r="I122" s="1" t="s">
        <v>5</v>
      </c>
      <c r="J122" s="1">
        <v>8.6</v>
      </c>
      <c r="K122" s="1" t="s">
        <v>4</v>
      </c>
      <c r="L122" s="1">
        <v>7.8</v>
      </c>
      <c r="M122" s="1" t="s">
        <v>5</v>
      </c>
      <c r="N122" s="16">
        <v>710</v>
      </c>
      <c r="O122" s="1" t="s">
        <v>5</v>
      </c>
      <c r="P122" s="1" t="s">
        <v>5</v>
      </c>
      <c r="Q122" s="1">
        <v>160</v>
      </c>
      <c r="R122" s="1" t="s">
        <v>4</v>
      </c>
      <c r="S122" s="1">
        <v>18.8</v>
      </c>
      <c r="T122" s="1" t="s">
        <v>5</v>
      </c>
      <c r="U122" s="1">
        <v>31</v>
      </c>
      <c r="V122" s="1" t="s">
        <v>5</v>
      </c>
      <c r="W122" s="1" t="s">
        <v>5</v>
      </c>
      <c r="X122" s="16">
        <v>2437</v>
      </c>
      <c r="Y122" s="1">
        <v>81</v>
      </c>
      <c r="Z122" s="1" t="s">
        <v>5</v>
      </c>
      <c r="AA122" s="1">
        <v>160</v>
      </c>
      <c r="AB122" s="1">
        <v>93</v>
      </c>
      <c r="AC122" s="1" t="s">
        <v>4</v>
      </c>
      <c r="AD122" s="1">
        <v>7.25</v>
      </c>
      <c r="AE122" s="1">
        <v>103</v>
      </c>
      <c r="AF122" s="2">
        <v>8.4000000000000005E-2</v>
      </c>
      <c r="AG122" s="3">
        <v>7.0000000000000007E-2</v>
      </c>
      <c r="AH122" s="2">
        <v>0.93600000000000005</v>
      </c>
      <c r="AI122" s="16">
        <v>565</v>
      </c>
      <c r="AJ122" s="2">
        <v>0.56499999999999995</v>
      </c>
      <c r="AK122" s="2">
        <v>2.4E-2</v>
      </c>
      <c r="AL122" s="2">
        <v>0.70599999999999996</v>
      </c>
      <c r="AM122" s="2">
        <v>0.78800000000000003</v>
      </c>
      <c r="AN122" s="19">
        <f>VLOOKUP(A122,'[1]THEMABOOM INLOG Woningcorporati'!$B:$C,2,FALSE)</f>
        <v>6560</v>
      </c>
    </row>
    <row r="123" spans="1:40" x14ac:dyDescent="0.35">
      <c r="A123" s="1" t="s">
        <v>447</v>
      </c>
      <c r="B123" s="1" t="s">
        <v>92</v>
      </c>
      <c r="C123" s="1" t="s">
        <v>30</v>
      </c>
      <c r="D123" s="1" t="s">
        <v>323</v>
      </c>
      <c r="E123" s="1" t="s">
        <v>2</v>
      </c>
      <c r="F123" s="1" t="s">
        <v>5</v>
      </c>
      <c r="G123" s="1" t="s">
        <v>5</v>
      </c>
      <c r="H123" s="1">
        <v>8.3000000000000007</v>
      </c>
      <c r="I123" s="1" t="s">
        <v>5</v>
      </c>
      <c r="J123" s="1">
        <v>8.1</v>
      </c>
      <c r="K123" s="1" t="s">
        <v>4</v>
      </c>
      <c r="L123" s="1">
        <v>7.5</v>
      </c>
      <c r="M123" s="1" t="s">
        <v>5</v>
      </c>
      <c r="N123" s="16">
        <v>789</v>
      </c>
      <c r="O123" s="1" t="s">
        <v>5</v>
      </c>
      <c r="P123" s="1" t="s">
        <v>5</v>
      </c>
      <c r="Q123" s="1">
        <v>135.19999999999999</v>
      </c>
      <c r="R123" s="1" t="s">
        <v>5</v>
      </c>
      <c r="S123" s="1">
        <v>15.6</v>
      </c>
      <c r="T123" s="1" t="s">
        <v>5</v>
      </c>
      <c r="U123" s="1">
        <v>33.299999999999997</v>
      </c>
      <c r="V123" s="1" t="s">
        <v>5</v>
      </c>
      <c r="W123" s="1" t="s">
        <v>5</v>
      </c>
      <c r="X123" s="16">
        <v>2467</v>
      </c>
      <c r="Y123" s="1">
        <v>84</v>
      </c>
      <c r="Z123" s="1" t="s">
        <v>5</v>
      </c>
      <c r="AA123" s="1">
        <v>135.19999999999999</v>
      </c>
      <c r="AB123" s="1">
        <v>80</v>
      </c>
      <c r="AC123" s="1" t="s">
        <v>5</v>
      </c>
      <c r="AD123" s="1">
        <v>7.46</v>
      </c>
      <c r="AE123" s="1">
        <v>105</v>
      </c>
      <c r="AF123" s="2">
        <v>-3.0000000000000001E-3</v>
      </c>
      <c r="AG123" s="2">
        <v>-2.4E-2</v>
      </c>
      <c r="AH123" s="2">
        <v>0.95399999999999996</v>
      </c>
      <c r="AI123" s="16">
        <v>554</v>
      </c>
      <c r="AJ123" s="2">
        <v>0.60299999999999998</v>
      </c>
      <c r="AK123" s="2">
        <v>2.5999999999999999E-2</v>
      </c>
      <c r="AL123" s="2">
        <v>0.70099999999999996</v>
      </c>
      <c r="AM123" s="2">
        <v>0.82599999999999996</v>
      </c>
      <c r="AN123" s="19">
        <f>VLOOKUP(A123,'[1]THEMABOOM INLOG Woningcorporati'!$B:$C,2,FALSE)</f>
        <v>2929</v>
      </c>
    </row>
    <row r="124" spans="1:40" x14ac:dyDescent="0.35">
      <c r="A124" s="1" t="s">
        <v>448</v>
      </c>
      <c r="B124" s="1" t="s">
        <v>22</v>
      </c>
      <c r="C124" s="1" t="s">
        <v>6</v>
      </c>
      <c r="D124" s="1" t="s">
        <v>322</v>
      </c>
      <c r="E124" s="1" t="s">
        <v>16</v>
      </c>
      <c r="F124" s="1" t="s">
        <v>5</v>
      </c>
      <c r="G124" s="1" t="s">
        <v>4</v>
      </c>
      <c r="H124" s="1">
        <v>7.8</v>
      </c>
      <c r="I124" s="1" t="s">
        <v>5</v>
      </c>
      <c r="J124" s="1">
        <v>8.3000000000000007</v>
      </c>
      <c r="K124" s="1" t="s">
        <v>4</v>
      </c>
      <c r="L124" s="1">
        <v>7.9</v>
      </c>
      <c r="M124" s="1" t="s">
        <v>4</v>
      </c>
      <c r="N124" s="16">
        <v>951</v>
      </c>
      <c r="O124" s="1" t="s">
        <v>5</v>
      </c>
      <c r="P124" s="1" t="s">
        <v>5</v>
      </c>
      <c r="Q124" s="1">
        <v>163.30000000000001</v>
      </c>
      <c r="R124" s="1" t="s">
        <v>5</v>
      </c>
      <c r="S124" s="1">
        <v>16.7</v>
      </c>
      <c r="T124" s="1" t="s">
        <v>5</v>
      </c>
      <c r="U124" s="1">
        <v>29.2</v>
      </c>
      <c r="V124" s="1" t="s">
        <v>4</v>
      </c>
      <c r="W124" s="1" t="s">
        <v>3</v>
      </c>
      <c r="X124" s="16">
        <v>3297</v>
      </c>
      <c r="Y124" s="1">
        <v>105</v>
      </c>
      <c r="Z124" s="1" t="s">
        <v>5</v>
      </c>
      <c r="AA124" s="1">
        <v>163.30000000000001</v>
      </c>
      <c r="AB124" s="1">
        <v>94</v>
      </c>
      <c r="AC124" s="1" t="s">
        <v>4</v>
      </c>
      <c r="AD124" s="1">
        <v>7.22</v>
      </c>
      <c r="AE124" s="1">
        <v>103</v>
      </c>
      <c r="AF124" s="2">
        <v>7.0000000000000001E-3</v>
      </c>
      <c r="AG124" s="2">
        <v>-3.5000000000000003E-2</v>
      </c>
      <c r="AH124" s="2">
        <v>0.79400000000000004</v>
      </c>
      <c r="AI124" s="16">
        <v>585</v>
      </c>
      <c r="AJ124" s="2">
        <v>0.64900000000000002</v>
      </c>
      <c r="AK124" s="2">
        <v>2.4E-2</v>
      </c>
      <c r="AL124" s="2">
        <v>0.64900000000000002</v>
      </c>
      <c r="AM124" s="2">
        <v>0.77500000000000002</v>
      </c>
      <c r="AN124" s="19">
        <f>VLOOKUP(A124,'[1]THEMABOOM INLOG Woningcorporati'!$B:$C,2,FALSE)</f>
        <v>8702</v>
      </c>
    </row>
    <row r="125" spans="1:40" x14ac:dyDescent="0.35">
      <c r="A125" s="1" t="s">
        <v>449</v>
      </c>
      <c r="B125" s="1" t="s">
        <v>221</v>
      </c>
      <c r="C125" s="1" t="s">
        <v>24</v>
      </c>
      <c r="D125" s="1" t="s">
        <v>323</v>
      </c>
      <c r="E125" s="1" t="s">
        <v>2</v>
      </c>
      <c r="F125" s="1" t="s">
        <v>4</v>
      </c>
      <c r="G125" s="1" t="s">
        <v>4</v>
      </c>
      <c r="H125" s="1">
        <v>7.9</v>
      </c>
      <c r="I125" s="1" t="s">
        <v>5</v>
      </c>
      <c r="J125" s="1">
        <v>8</v>
      </c>
      <c r="K125" s="1" t="s">
        <v>3</v>
      </c>
      <c r="L125" s="1">
        <v>7.1</v>
      </c>
      <c r="M125" s="1" t="s">
        <v>3</v>
      </c>
      <c r="N125" s="16">
        <v>1035</v>
      </c>
      <c r="O125" s="1" t="s">
        <v>5</v>
      </c>
      <c r="P125" s="1" t="s">
        <v>5</v>
      </c>
      <c r="Q125" s="1">
        <v>171.2</v>
      </c>
      <c r="R125" s="1" t="s">
        <v>5</v>
      </c>
      <c r="S125" s="1">
        <v>16.899999999999999</v>
      </c>
      <c r="T125" s="1" t="s">
        <v>5</v>
      </c>
      <c r="U125" s="1">
        <v>34</v>
      </c>
      <c r="V125" s="1" t="s">
        <v>4</v>
      </c>
      <c r="W125" s="1" t="s">
        <v>5</v>
      </c>
      <c r="X125" s="16">
        <v>2264</v>
      </c>
      <c r="Y125" s="1">
        <v>69</v>
      </c>
      <c r="Z125" s="1" t="s">
        <v>5</v>
      </c>
      <c r="AA125" s="1">
        <v>171.2</v>
      </c>
      <c r="AB125" s="1">
        <v>97</v>
      </c>
      <c r="AC125" s="1" t="s">
        <v>3</v>
      </c>
      <c r="AD125" s="1">
        <v>6.92</v>
      </c>
      <c r="AE125" s="1">
        <v>99</v>
      </c>
      <c r="AF125" s="2">
        <v>2E-3</v>
      </c>
      <c r="AG125" s="2">
        <v>-3.5999999999999997E-2</v>
      </c>
      <c r="AH125" s="2">
        <v>0.75600000000000001</v>
      </c>
      <c r="AI125" s="16">
        <v>583</v>
      </c>
      <c r="AJ125" s="2">
        <v>0.65800000000000003</v>
      </c>
      <c r="AK125" s="2">
        <v>2.5999999999999999E-2</v>
      </c>
      <c r="AL125" s="2">
        <v>0.68500000000000005</v>
      </c>
      <c r="AM125" s="2">
        <v>0.85499999999999998</v>
      </c>
      <c r="AN125" s="19">
        <f>VLOOKUP(A125,'[1]THEMABOOM INLOG Woningcorporati'!$B:$C,2,FALSE)</f>
        <v>4169</v>
      </c>
    </row>
    <row r="126" spans="1:40" x14ac:dyDescent="0.35">
      <c r="A126" s="1" t="s">
        <v>450</v>
      </c>
      <c r="B126" s="1" t="s">
        <v>161</v>
      </c>
      <c r="C126" s="1" t="s">
        <v>15</v>
      </c>
      <c r="D126" s="1" t="s">
        <v>322</v>
      </c>
      <c r="E126" s="1" t="s">
        <v>16</v>
      </c>
      <c r="F126" s="1" t="s">
        <v>4</v>
      </c>
      <c r="G126" s="1" t="s">
        <v>5</v>
      </c>
      <c r="H126" s="1">
        <v>8</v>
      </c>
      <c r="I126" s="1" t="s">
        <v>4</v>
      </c>
      <c r="J126" s="1">
        <v>7.8</v>
      </c>
      <c r="K126" s="1" t="s">
        <v>3</v>
      </c>
      <c r="L126" s="1">
        <v>7.4</v>
      </c>
      <c r="M126" s="1" t="s">
        <v>3</v>
      </c>
      <c r="N126" s="16">
        <v>1084</v>
      </c>
      <c r="O126" s="1" t="s">
        <v>3</v>
      </c>
      <c r="P126" s="1" t="s">
        <v>3</v>
      </c>
      <c r="Q126" s="1">
        <v>200.9</v>
      </c>
      <c r="R126" s="1" t="s">
        <v>3</v>
      </c>
      <c r="S126" s="1">
        <v>21.5</v>
      </c>
      <c r="T126" s="1" t="s">
        <v>3</v>
      </c>
      <c r="U126" s="1">
        <v>53.9</v>
      </c>
      <c r="V126" s="1" t="s">
        <v>3</v>
      </c>
      <c r="W126" s="1" t="s">
        <v>4</v>
      </c>
      <c r="X126" s="16">
        <v>3024</v>
      </c>
      <c r="Y126" s="1">
        <v>88</v>
      </c>
      <c r="Z126" s="1" t="s">
        <v>3</v>
      </c>
      <c r="AA126" s="1">
        <v>200.9</v>
      </c>
      <c r="AB126" s="1">
        <v>105</v>
      </c>
      <c r="AC126" s="1" t="s">
        <v>3</v>
      </c>
      <c r="AD126" s="1">
        <v>6.67</v>
      </c>
      <c r="AE126" s="1">
        <v>97</v>
      </c>
      <c r="AF126" s="2">
        <v>-4.0000000000000001E-3</v>
      </c>
      <c r="AG126" s="3">
        <v>-0.02</v>
      </c>
      <c r="AH126" s="2">
        <v>0.879</v>
      </c>
      <c r="AI126" s="16">
        <v>556</v>
      </c>
      <c r="AJ126" s="2">
        <v>0.69799999999999995</v>
      </c>
      <c r="AK126" s="2">
        <v>3.1E-2</v>
      </c>
      <c r="AL126" s="2">
        <v>0.72599999999999998</v>
      </c>
      <c r="AM126" s="2">
        <v>0.86599999999999999</v>
      </c>
      <c r="AN126" s="19">
        <f>VLOOKUP(A126,'[1]THEMABOOM INLOG Woningcorporati'!$B:$C,2,FALSE)</f>
        <v>5272</v>
      </c>
    </row>
    <row r="127" spans="1:40" x14ac:dyDescent="0.35">
      <c r="A127" s="1" t="s">
        <v>451</v>
      </c>
      <c r="B127" s="1" t="s">
        <v>220</v>
      </c>
      <c r="C127" s="1" t="s">
        <v>18</v>
      </c>
      <c r="D127" s="1" t="s">
        <v>323</v>
      </c>
      <c r="E127" s="1" t="s">
        <v>2</v>
      </c>
      <c r="F127" s="1" t="s">
        <v>5</v>
      </c>
      <c r="G127" s="1" t="s">
        <v>5</v>
      </c>
      <c r="H127" s="1">
        <v>8.3000000000000007</v>
      </c>
      <c r="I127" s="1" t="s">
        <v>5</v>
      </c>
      <c r="J127" s="1">
        <v>8.1999999999999993</v>
      </c>
      <c r="K127" s="1" t="s">
        <v>5</v>
      </c>
      <c r="L127" s="1">
        <v>8.8000000000000007</v>
      </c>
      <c r="M127" s="1" t="s">
        <v>5</v>
      </c>
      <c r="N127" s="16">
        <v>694</v>
      </c>
      <c r="O127" s="1" t="s">
        <v>4</v>
      </c>
      <c r="P127" s="1" t="s">
        <v>4</v>
      </c>
      <c r="Q127" s="1">
        <v>181</v>
      </c>
      <c r="R127" s="1" t="s">
        <v>4</v>
      </c>
      <c r="S127" s="1">
        <v>17.8</v>
      </c>
      <c r="T127" s="1" t="s">
        <v>3</v>
      </c>
      <c r="U127" s="1">
        <v>47.4</v>
      </c>
      <c r="V127" s="1" t="s">
        <v>4</v>
      </c>
      <c r="W127" s="1" t="s">
        <v>3</v>
      </c>
      <c r="X127" s="16">
        <v>3465</v>
      </c>
      <c r="Y127" s="1">
        <v>104</v>
      </c>
      <c r="Z127" s="1" t="s">
        <v>4</v>
      </c>
      <c r="AA127" s="1">
        <v>181</v>
      </c>
      <c r="AB127" s="1">
        <v>100</v>
      </c>
      <c r="AC127" s="1" t="s">
        <v>5</v>
      </c>
      <c r="AD127" s="1">
        <v>7.34</v>
      </c>
      <c r="AE127" s="1">
        <v>106</v>
      </c>
      <c r="AF127" s="2">
        <v>-2E-3</v>
      </c>
      <c r="AG127" s="3">
        <v>-0.02</v>
      </c>
      <c r="AH127" s="2">
        <v>0.82599999999999996</v>
      </c>
      <c r="AI127" s="16">
        <v>580</v>
      </c>
      <c r="AJ127" s="2">
        <v>0.63100000000000001</v>
      </c>
      <c r="AK127" s="2">
        <v>2.4E-2</v>
      </c>
      <c r="AL127" s="2">
        <v>0.59699999999999998</v>
      </c>
      <c r="AM127" s="2">
        <v>0.89900000000000002</v>
      </c>
      <c r="AN127" s="19">
        <f>VLOOKUP(A127,'[1]THEMABOOM INLOG Woningcorporati'!$B:$C,2,FALSE)</f>
        <v>4289</v>
      </c>
    </row>
    <row r="128" spans="1:40" x14ac:dyDescent="0.35">
      <c r="A128" s="1" t="s">
        <v>452</v>
      </c>
      <c r="B128" s="1" t="s">
        <v>242</v>
      </c>
      <c r="C128" s="1" t="s">
        <v>18</v>
      </c>
      <c r="D128" s="1" t="s">
        <v>322</v>
      </c>
      <c r="E128" s="1" t="s">
        <v>16</v>
      </c>
      <c r="F128" s="1" t="s">
        <v>5</v>
      </c>
      <c r="G128" s="1" t="s">
        <v>5</v>
      </c>
      <c r="H128" s="1">
        <v>8.1</v>
      </c>
      <c r="I128" s="1" t="s">
        <v>5</v>
      </c>
      <c r="J128" s="1">
        <v>8.1999999999999993</v>
      </c>
      <c r="K128" s="1" t="s">
        <v>4</v>
      </c>
      <c r="L128" s="1">
        <v>7.7</v>
      </c>
      <c r="M128" s="1" t="s">
        <v>5</v>
      </c>
      <c r="N128" s="16">
        <v>872</v>
      </c>
      <c r="O128" s="1" t="s">
        <v>4</v>
      </c>
      <c r="P128" s="1" t="s">
        <v>3</v>
      </c>
      <c r="Q128" s="1">
        <v>193.4</v>
      </c>
      <c r="R128" s="1" t="s">
        <v>4</v>
      </c>
      <c r="S128" s="1">
        <v>18.8</v>
      </c>
      <c r="T128" s="1" t="s">
        <v>4</v>
      </c>
      <c r="U128" s="1">
        <v>39.299999999999997</v>
      </c>
      <c r="V128" s="1" t="s">
        <v>4</v>
      </c>
      <c r="W128" s="1" t="s">
        <v>4</v>
      </c>
      <c r="X128" s="16">
        <v>2746</v>
      </c>
      <c r="Y128" s="1">
        <v>86</v>
      </c>
      <c r="Z128" s="1" t="s">
        <v>3</v>
      </c>
      <c r="AA128" s="1">
        <v>193.4</v>
      </c>
      <c r="AB128" s="1">
        <v>110</v>
      </c>
      <c r="AC128" s="1" t="s">
        <v>4</v>
      </c>
      <c r="AD128" s="1">
        <v>7.12</v>
      </c>
      <c r="AE128" s="1">
        <v>102</v>
      </c>
      <c r="AF128" s="2">
        <v>6.0000000000000001E-3</v>
      </c>
      <c r="AG128" s="2">
        <v>-2.9000000000000001E-2</v>
      </c>
      <c r="AH128" s="2">
        <v>0.86499999999999999</v>
      </c>
      <c r="AI128" s="16">
        <v>569</v>
      </c>
      <c r="AJ128" s="2">
        <v>0.64400000000000002</v>
      </c>
      <c r="AK128" s="2">
        <v>2.8000000000000001E-2</v>
      </c>
      <c r="AL128" s="2">
        <v>0.76100000000000001</v>
      </c>
      <c r="AM128" s="2">
        <v>0.80900000000000005</v>
      </c>
      <c r="AN128" s="19">
        <f>VLOOKUP(A128,'[1]THEMABOOM INLOG Woningcorporati'!$B:$C,2,FALSE)</f>
        <v>6760</v>
      </c>
    </row>
    <row r="129" spans="1:40" x14ac:dyDescent="0.35">
      <c r="A129" s="1" t="s">
        <v>453</v>
      </c>
      <c r="B129" s="1" t="s">
        <v>71</v>
      </c>
      <c r="C129" s="1" t="s">
        <v>36</v>
      </c>
      <c r="D129" s="1" t="s">
        <v>322</v>
      </c>
      <c r="E129" s="1" t="s">
        <v>16</v>
      </c>
      <c r="F129" s="1" t="s">
        <v>3</v>
      </c>
      <c r="G129" s="1" t="s">
        <v>4</v>
      </c>
      <c r="H129" s="1">
        <v>7.6</v>
      </c>
      <c r="I129" s="1" t="s">
        <v>3</v>
      </c>
      <c r="J129" s="1">
        <v>7.4</v>
      </c>
      <c r="K129" s="1" t="s">
        <v>3</v>
      </c>
      <c r="L129" s="1">
        <v>6.8</v>
      </c>
      <c r="M129" s="1" t="s">
        <v>4</v>
      </c>
      <c r="N129" s="16">
        <v>947</v>
      </c>
      <c r="O129" s="1" t="s">
        <v>6</v>
      </c>
      <c r="P129" s="1" t="s">
        <v>6</v>
      </c>
      <c r="Q129" s="1" t="s">
        <v>6</v>
      </c>
      <c r="R129" s="1" t="s">
        <v>6</v>
      </c>
      <c r="S129" s="1" t="s">
        <v>6</v>
      </c>
      <c r="T129" s="1" t="s">
        <v>6</v>
      </c>
      <c r="U129" s="1" t="s">
        <v>6</v>
      </c>
      <c r="V129" s="1" t="s">
        <v>6</v>
      </c>
      <c r="W129" s="1" t="s">
        <v>5</v>
      </c>
      <c r="X129" s="16">
        <v>2459</v>
      </c>
      <c r="Y129" s="1">
        <v>73</v>
      </c>
      <c r="Z129" s="1" t="s">
        <v>6</v>
      </c>
      <c r="AA129" s="1" t="s">
        <v>6</v>
      </c>
      <c r="AB129" s="1" t="s">
        <v>6</v>
      </c>
      <c r="AC129" s="1" t="s">
        <v>3</v>
      </c>
      <c r="AD129" s="1">
        <v>6.97</v>
      </c>
      <c r="AE129" s="1">
        <v>100</v>
      </c>
      <c r="AF129" s="2">
        <v>4.4999999999999998E-2</v>
      </c>
      <c r="AG129" s="2">
        <v>1.0999999999999999E-2</v>
      </c>
      <c r="AH129" s="2">
        <v>0.88200000000000001</v>
      </c>
      <c r="AI129" s="16">
        <v>613</v>
      </c>
      <c r="AJ129" s="2">
        <v>0.68200000000000005</v>
      </c>
      <c r="AK129" s="2">
        <v>2.8000000000000001E-2</v>
      </c>
      <c r="AL129" s="2">
        <v>0.79700000000000004</v>
      </c>
      <c r="AM129" s="2">
        <v>0.876</v>
      </c>
      <c r="AN129" s="19">
        <f>VLOOKUP(A129,'[1]THEMABOOM INLOG Woningcorporati'!$B:$C,2,FALSE)</f>
        <v>5793</v>
      </c>
    </row>
    <row r="130" spans="1:40" x14ac:dyDescent="0.35">
      <c r="A130" s="1" t="s">
        <v>454</v>
      </c>
      <c r="B130" s="1" t="s">
        <v>234</v>
      </c>
      <c r="C130" s="1" t="s">
        <v>34</v>
      </c>
      <c r="D130" s="1" t="s">
        <v>322</v>
      </c>
      <c r="E130" s="1" t="s">
        <v>16</v>
      </c>
      <c r="F130" s="1" t="s">
        <v>5</v>
      </c>
      <c r="G130" s="1" t="s">
        <v>5</v>
      </c>
      <c r="H130" s="1">
        <v>8.8000000000000007</v>
      </c>
      <c r="I130" s="1" t="s">
        <v>5</v>
      </c>
      <c r="J130" s="1">
        <v>8.5</v>
      </c>
      <c r="K130" s="1" t="s">
        <v>5</v>
      </c>
      <c r="L130" s="1">
        <v>8.3000000000000007</v>
      </c>
      <c r="M130" s="1" t="s">
        <v>5</v>
      </c>
      <c r="N130" s="16">
        <v>831</v>
      </c>
      <c r="O130" s="1" t="s">
        <v>5</v>
      </c>
      <c r="P130" s="1" t="s">
        <v>5</v>
      </c>
      <c r="Q130" s="1">
        <v>168.8</v>
      </c>
      <c r="R130" s="1" t="s">
        <v>4</v>
      </c>
      <c r="S130" s="1">
        <v>18.3</v>
      </c>
      <c r="T130" s="1" t="s">
        <v>5</v>
      </c>
      <c r="U130" s="1">
        <v>26.6</v>
      </c>
      <c r="V130" s="1" t="s">
        <v>4</v>
      </c>
      <c r="W130" s="1" t="s">
        <v>3</v>
      </c>
      <c r="X130" s="16">
        <v>4748</v>
      </c>
      <c r="Y130" s="1">
        <v>139</v>
      </c>
      <c r="Z130" s="1" t="s">
        <v>5</v>
      </c>
      <c r="AA130" s="1">
        <v>168.8</v>
      </c>
      <c r="AB130" s="1">
        <v>88</v>
      </c>
      <c r="AC130" s="1" t="s">
        <v>3</v>
      </c>
      <c r="AD130" s="1">
        <v>6.74</v>
      </c>
      <c r="AE130" s="1">
        <v>99</v>
      </c>
      <c r="AF130" s="2">
        <v>2.4E-2</v>
      </c>
      <c r="AG130" s="2">
        <v>-6.0000000000000001E-3</v>
      </c>
      <c r="AH130" s="2">
        <v>0.91500000000000004</v>
      </c>
      <c r="AI130" s="16">
        <v>573</v>
      </c>
      <c r="AJ130" s="2">
        <v>0.72299999999999998</v>
      </c>
      <c r="AK130" s="2">
        <v>3.5000000000000003E-2</v>
      </c>
      <c r="AL130" s="2">
        <v>0.89700000000000002</v>
      </c>
      <c r="AM130" s="2">
        <v>0.97799999999999998</v>
      </c>
      <c r="AN130" s="19">
        <f>VLOOKUP(A130,'[1]THEMABOOM INLOG Woningcorporati'!$B:$C,2,FALSE)</f>
        <v>6380</v>
      </c>
    </row>
    <row r="131" spans="1:40" x14ac:dyDescent="0.35">
      <c r="A131" s="1" t="s">
        <v>455</v>
      </c>
      <c r="B131" s="1" t="s">
        <v>39</v>
      </c>
      <c r="C131" s="1" t="s">
        <v>18</v>
      </c>
      <c r="D131" s="1" t="s">
        <v>321</v>
      </c>
      <c r="E131" s="1" t="s">
        <v>9</v>
      </c>
      <c r="F131" s="1" t="s">
        <v>3</v>
      </c>
      <c r="G131" s="1" t="s">
        <v>3</v>
      </c>
      <c r="H131" s="1">
        <v>7.2</v>
      </c>
      <c r="I131" s="1" t="s">
        <v>3</v>
      </c>
      <c r="J131" s="1">
        <v>7.2</v>
      </c>
      <c r="K131" s="1" t="s">
        <v>3</v>
      </c>
      <c r="L131" s="1">
        <v>7.2</v>
      </c>
      <c r="M131" s="1" t="s">
        <v>5</v>
      </c>
      <c r="N131" s="16">
        <v>799</v>
      </c>
      <c r="O131" s="1" t="s">
        <v>4</v>
      </c>
      <c r="P131" s="1" t="s">
        <v>4</v>
      </c>
      <c r="Q131" s="1">
        <v>178.4</v>
      </c>
      <c r="R131" s="1" t="s">
        <v>5</v>
      </c>
      <c r="S131" s="1">
        <v>17.3</v>
      </c>
      <c r="T131" s="1" t="s">
        <v>4</v>
      </c>
      <c r="U131" s="1">
        <v>37.200000000000003</v>
      </c>
      <c r="V131" s="1" t="s">
        <v>4</v>
      </c>
      <c r="W131" s="1" t="s">
        <v>4</v>
      </c>
      <c r="X131" s="16">
        <v>2859</v>
      </c>
      <c r="Y131" s="1">
        <v>90</v>
      </c>
      <c r="Z131" s="1" t="s">
        <v>4</v>
      </c>
      <c r="AA131" s="1">
        <v>178.4</v>
      </c>
      <c r="AB131" s="1">
        <v>102</v>
      </c>
      <c r="AC131" s="1" t="s">
        <v>4</v>
      </c>
      <c r="AD131" s="1">
        <v>7.19</v>
      </c>
      <c r="AE131" s="1">
        <v>103</v>
      </c>
      <c r="AF131" s="2">
        <v>-5.0000000000000001E-3</v>
      </c>
      <c r="AG131" s="2">
        <v>-3.4000000000000002E-2</v>
      </c>
      <c r="AH131" s="2">
        <v>0.83199999999999996</v>
      </c>
      <c r="AI131" s="16">
        <v>589</v>
      </c>
      <c r="AJ131" s="3">
        <v>0.67</v>
      </c>
      <c r="AK131" s="3">
        <v>0.03</v>
      </c>
      <c r="AL131" s="2">
        <v>0.753</v>
      </c>
      <c r="AM131" s="2">
        <v>0.82899999999999996</v>
      </c>
      <c r="AN131" s="19">
        <f>VLOOKUP(A131,'[1]THEMABOOM INLOG Woningcorporati'!$B:$C,2,FALSE)</f>
        <v>11625</v>
      </c>
    </row>
    <row r="132" spans="1:40" x14ac:dyDescent="0.35">
      <c r="A132" s="1" t="s">
        <v>456</v>
      </c>
      <c r="B132" s="1" t="s">
        <v>124</v>
      </c>
      <c r="C132" s="1" t="s">
        <v>24</v>
      </c>
      <c r="D132" s="1" t="s">
        <v>322</v>
      </c>
      <c r="E132" s="1" t="s">
        <v>16</v>
      </c>
      <c r="F132" s="1" t="s">
        <v>4</v>
      </c>
      <c r="G132" s="1" t="s">
        <v>4</v>
      </c>
      <c r="H132" s="1">
        <v>7.7</v>
      </c>
      <c r="I132" s="1" t="s">
        <v>5</v>
      </c>
      <c r="J132" s="1">
        <v>8.1</v>
      </c>
      <c r="K132" s="1" t="s">
        <v>3</v>
      </c>
      <c r="L132" s="1">
        <v>7</v>
      </c>
      <c r="M132" s="1" t="s">
        <v>4</v>
      </c>
      <c r="N132" s="16">
        <v>954</v>
      </c>
      <c r="O132" s="1" t="s">
        <v>4</v>
      </c>
      <c r="P132" s="1" t="s">
        <v>4</v>
      </c>
      <c r="Q132" s="1">
        <v>178.2</v>
      </c>
      <c r="R132" s="1" t="s">
        <v>4</v>
      </c>
      <c r="S132" s="1">
        <v>18.100000000000001</v>
      </c>
      <c r="T132" s="1" t="s">
        <v>5</v>
      </c>
      <c r="U132" s="1">
        <v>31.9</v>
      </c>
      <c r="V132" s="1" t="s">
        <v>4</v>
      </c>
      <c r="W132" s="1" t="s">
        <v>5</v>
      </c>
      <c r="X132" s="16">
        <v>2606</v>
      </c>
      <c r="Y132" s="1">
        <v>85</v>
      </c>
      <c r="Z132" s="1" t="s">
        <v>4</v>
      </c>
      <c r="AA132" s="1">
        <v>178.2</v>
      </c>
      <c r="AB132" s="1">
        <v>99</v>
      </c>
      <c r="AC132" s="1" t="s">
        <v>4</v>
      </c>
      <c r="AD132" s="1">
        <v>7.03</v>
      </c>
      <c r="AE132" s="1">
        <v>101</v>
      </c>
      <c r="AF132" s="2">
        <v>1.4999999999999999E-2</v>
      </c>
      <c r="AG132" s="2">
        <v>-2.9000000000000001E-2</v>
      </c>
      <c r="AH132" s="2">
        <v>0.70899999999999996</v>
      </c>
      <c r="AI132" s="16">
        <v>586</v>
      </c>
      <c r="AJ132" s="2">
        <v>0.66300000000000003</v>
      </c>
      <c r="AK132" s="2">
        <v>2.7E-2</v>
      </c>
      <c r="AL132" s="2">
        <v>0.63700000000000001</v>
      </c>
      <c r="AM132" s="2">
        <v>0.876</v>
      </c>
      <c r="AN132" s="19">
        <f>VLOOKUP(A132,'[1]THEMABOOM INLOG Woningcorporati'!$B:$C,2,FALSE)</f>
        <v>9394</v>
      </c>
    </row>
    <row r="133" spans="1:40" x14ac:dyDescent="0.35">
      <c r="A133" s="1" t="s">
        <v>457</v>
      </c>
      <c r="B133" s="1" t="s">
        <v>58</v>
      </c>
      <c r="C133" s="1" t="s">
        <v>24</v>
      </c>
      <c r="D133" s="1" t="s">
        <v>322</v>
      </c>
      <c r="E133" s="1" t="s">
        <v>16</v>
      </c>
      <c r="F133" s="1" t="s">
        <v>4</v>
      </c>
      <c r="G133" s="1" t="s">
        <v>5</v>
      </c>
      <c r="H133" s="1">
        <v>8.1999999999999993</v>
      </c>
      <c r="I133" s="1" t="s">
        <v>4</v>
      </c>
      <c r="J133" s="1">
        <v>7.6</v>
      </c>
      <c r="K133" s="1" t="s">
        <v>4</v>
      </c>
      <c r="L133" s="1">
        <v>7.5</v>
      </c>
      <c r="M133" s="1" t="s">
        <v>4</v>
      </c>
      <c r="N133" s="16">
        <v>964</v>
      </c>
      <c r="O133" s="1" t="s">
        <v>3</v>
      </c>
      <c r="P133" s="1" t="s">
        <v>3</v>
      </c>
      <c r="Q133" s="1">
        <v>214.7</v>
      </c>
      <c r="R133" s="1" t="s">
        <v>4</v>
      </c>
      <c r="S133" s="1">
        <v>18</v>
      </c>
      <c r="T133" s="1" t="s">
        <v>3</v>
      </c>
      <c r="U133" s="1">
        <v>49.9</v>
      </c>
      <c r="V133" s="1" t="s">
        <v>4</v>
      </c>
      <c r="W133" s="1" t="s">
        <v>4</v>
      </c>
      <c r="X133" s="16">
        <v>3545</v>
      </c>
      <c r="Y133" s="1">
        <v>98</v>
      </c>
      <c r="Z133" s="1" t="s">
        <v>3</v>
      </c>
      <c r="AA133" s="1">
        <v>214.7</v>
      </c>
      <c r="AB133" s="1">
        <v>111</v>
      </c>
      <c r="AC133" s="1" t="s">
        <v>5</v>
      </c>
      <c r="AD133" s="1">
        <v>7.2</v>
      </c>
      <c r="AE133" s="1">
        <v>106</v>
      </c>
      <c r="AF133" s="2">
        <v>6.0000000000000001E-3</v>
      </c>
      <c r="AG133" s="3">
        <v>-0.02</v>
      </c>
      <c r="AH133" s="2">
        <v>0.84499999999999997</v>
      </c>
      <c r="AI133" s="16">
        <v>559</v>
      </c>
      <c r="AJ133" s="2">
        <v>0.68700000000000006</v>
      </c>
      <c r="AK133" s="2">
        <v>2.8000000000000001E-2</v>
      </c>
      <c r="AL133" s="2">
        <v>0.60799999999999998</v>
      </c>
      <c r="AM133" s="2">
        <v>0.78900000000000003</v>
      </c>
      <c r="AN133" s="19">
        <f>VLOOKUP(A133,'[1]THEMABOOM INLOG Woningcorporati'!$B:$C,2,FALSE)</f>
        <v>5469</v>
      </c>
    </row>
    <row r="134" spans="1:40" x14ac:dyDescent="0.35">
      <c r="A134" s="1" t="s">
        <v>458</v>
      </c>
      <c r="B134" s="1" t="s">
        <v>278</v>
      </c>
      <c r="C134" s="1" t="s">
        <v>20</v>
      </c>
      <c r="D134" s="1" t="s">
        <v>323</v>
      </c>
      <c r="E134" s="1" t="s">
        <v>2</v>
      </c>
      <c r="F134" s="1" t="s">
        <v>4</v>
      </c>
      <c r="G134" s="1" t="s">
        <v>5</v>
      </c>
      <c r="H134" s="1">
        <v>8.6</v>
      </c>
      <c r="I134" s="1" t="s">
        <v>4</v>
      </c>
      <c r="J134" s="1">
        <v>7.8</v>
      </c>
      <c r="K134" s="1" t="s">
        <v>4</v>
      </c>
      <c r="L134" s="1">
        <v>7.6</v>
      </c>
      <c r="M134" s="1" t="s">
        <v>4</v>
      </c>
      <c r="N134" s="16">
        <v>950</v>
      </c>
      <c r="O134" s="1" t="s">
        <v>3</v>
      </c>
      <c r="P134" s="1" t="s">
        <v>3</v>
      </c>
      <c r="Q134" s="1">
        <v>199.2</v>
      </c>
      <c r="R134" s="1" t="s">
        <v>4</v>
      </c>
      <c r="S134" s="1">
        <v>18.8</v>
      </c>
      <c r="T134" s="1" t="s">
        <v>3</v>
      </c>
      <c r="U134" s="1">
        <v>50.3</v>
      </c>
      <c r="V134" s="1" t="s">
        <v>4</v>
      </c>
      <c r="W134" s="1" t="s">
        <v>4</v>
      </c>
      <c r="X134" s="16">
        <v>3047</v>
      </c>
      <c r="Y134" s="1">
        <v>90</v>
      </c>
      <c r="Z134" s="1" t="s">
        <v>3</v>
      </c>
      <c r="AA134" s="1">
        <v>199.2</v>
      </c>
      <c r="AB134" s="1">
        <v>107</v>
      </c>
      <c r="AC134" s="1" t="s">
        <v>5</v>
      </c>
      <c r="AD134" s="1">
        <v>7.38</v>
      </c>
      <c r="AE134" s="1">
        <v>107</v>
      </c>
      <c r="AF134" s="2">
        <v>2E-3</v>
      </c>
      <c r="AG134" s="2">
        <v>-1.9E-2</v>
      </c>
      <c r="AH134" s="2">
        <v>0.96099999999999997</v>
      </c>
      <c r="AI134" s="16">
        <v>562</v>
      </c>
      <c r="AJ134" s="2">
        <v>0.69199999999999995</v>
      </c>
      <c r="AK134" s="2">
        <v>2.1000000000000001E-2</v>
      </c>
      <c r="AL134" s="3">
        <v>1</v>
      </c>
      <c r="AM134" s="2">
        <v>0.95199999999999996</v>
      </c>
      <c r="AN134" s="19">
        <f>VLOOKUP(A134,'[1]THEMABOOM INLOG Woningcorporati'!$B:$C,2,FALSE)</f>
        <v>2752</v>
      </c>
    </row>
    <row r="135" spans="1:40" x14ac:dyDescent="0.35">
      <c r="A135" s="1" t="s">
        <v>459</v>
      </c>
      <c r="B135" s="1" t="s">
        <v>90</v>
      </c>
      <c r="C135" s="1" t="s">
        <v>18</v>
      </c>
      <c r="D135" s="1" t="s">
        <v>324</v>
      </c>
      <c r="E135" s="1" t="s">
        <v>31</v>
      </c>
      <c r="F135" s="1" t="s">
        <v>3</v>
      </c>
      <c r="G135" s="1" t="s">
        <v>4</v>
      </c>
      <c r="H135" s="1">
        <v>7.9</v>
      </c>
      <c r="I135" s="1" t="s">
        <v>3</v>
      </c>
      <c r="J135" s="1">
        <v>6.9</v>
      </c>
      <c r="K135" s="1" t="s">
        <v>4</v>
      </c>
      <c r="L135" s="1">
        <v>7.6</v>
      </c>
      <c r="M135" s="1" t="s">
        <v>3</v>
      </c>
      <c r="N135" s="16">
        <v>1214</v>
      </c>
      <c r="O135" s="1" t="s">
        <v>4</v>
      </c>
      <c r="P135" s="1" t="s">
        <v>4</v>
      </c>
      <c r="Q135" s="1">
        <v>179.5</v>
      </c>
      <c r="R135" s="1" t="s">
        <v>4</v>
      </c>
      <c r="S135" s="1">
        <v>17.899999999999999</v>
      </c>
      <c r="T135" s="1" t="s">
        <v>4</v>
      </c>
      <c r="U135" s="1">
        <v>39.200000000000003</v>
      </c>
      <c r="V135" s="1" t="s">
        <v>4</v>
      </c>
      <c r="W135" s="1" t="s">
        <v>3</v>
      </c>
      <c r="X135" s="16">
        <v>3118</v>
      </c>
      <c r="Y135" s="1">
        <v>108</v>
      </c>
      <c r="Z135" s="1" t="s">
        <v>4</v>
      </c>
      <c r="AA135" s="1">
        <v>179.5</v>
      </c>
      <c r="AB135" s="1">
        <v>103</v>
      </c>
      <c r="AC135" s="1" t="s">
        <v>4</v>
      </c>
      <c r="AD135" s="1">
        <v>7.29</v>
      </c>
      <c r="AE135" s="1">
        <v>103</v>
      </c>
      <c r="AF135" s="2">
        <v>-7.0000000000000001E-3</v>
      </c>
      <c r="AG135" s="2">
        <v>-4.2000000000000003E-2</v>
      </c>
      <c r="AH135" s="2">
        <v>0.93500000000000005</v>
      </c>
      <c r="AI135" s="16">
        <v>602</v>
      </c>
      <c r="AJ135" s="2">
        <v>0.68100000000000005</v>
      </c>
      <c r="AK135" s="2">
        <v>2.1999999999999999E-2</v>
      </c>
      <c r="AL135" s="2">
        <v>0.81499999999999995</v>
      </c>
      <c r="AM135" s="3">
        <v>0.92</v>
      </c>
      <c r="AN135" s="19">
        <f>VLOOKUP(A135,'[1]THEMABOOM INLOG Woningcorporati'!$B:$C,2,FALSE)</f>
        <v>1413</v>
      </c>
    </row>
    <row r="136" spans="1:40" x14ac:dyDescent="0.35">
      <c r="A136" s="1" t="s">
        <v>460</v>
      </c>
      <c r="B136" s="1" t="s">
        <v>107</v>
      </c>
      <c r="C136" s="1" t="s">
        <v>18</v>
      </c>
      <c r="D136" s="1" t="s">
        <v>322</v>
      </c>
      <c r="E136" s="1" t="s">
        <v>16</v>
      </c>
      <c r="F136" s="1" t="s">
        <v>4</v>
      </c>
      <c r="G136" s="1" t="s">
        <v>4</v>
      </c>
      <c r="H136" s="1">
        <v>7.9</v>
      </c>
      <c r="I136" s="1" t="s">
        <v>4</v>
      </c>
      <c r="J136" s="1">
        <v>7.7</v>
      </c>
      <c r="K136" s="1" t="s">
        <v>3</v>
      </c>
      <c r="L136" s="1">
        <v>7.3</v>
      </c>
      <c r="M136" s="1" t="s">
        <v>4</v>
      </c>
      <c r="N136" s="16">
        <v>978</v>
      </c>
      <c r="O136" s="1" t="s">
        <v>4</v>
      </c>
      <c r="P136" s="1" t="s">
        <v>4</v>
      </c>
      <c r="Q136" s="1">
        <v>180.1</v>
      </c>
      <c r="R136" s="1" t="s">
        <v>5</v>
      </c>
      <c r="S136" s="1">
        <v>10.4</v>
      </c>
      <c r="T136" s="1" t="s">
        <v>3</v>
      </c>
      <c r="U136" s="1">
        <v>44.6</v>
      </c>
      <c r="V136" s="1" t="s">
        <v>4</v>
      </c>
      <c r="W136" s="1" t="s">
        <v>4</v>
      </c>
      <c r="X136" s="16">
        <v>2812</v>
      </c>
      <c r="Y136" s="1">
        <v>89</v>
      </c>
      <c r="Z136" s="1" t="s">
        <v>4</v>
      </c>
      <c r="AA136" s="1">
        <v>180.1</v>
      </c>
      <c r="AB136" s="1">
        <v>100</v>
      </c>
      <c r="AC136" s="1" t="s">
        <v>3</v>
      </c>
      <c r="AD136" s="1">
        <v>6.83</v>
      </c>
      <c r="AE136" s="1">
        <v>97</v>
      </c>
      <c r="AF136" s="2">
        <v>-4.0000000000000001E-3</v>
      </c>
      <c r="AG136" s="2">
        <v>-7.6999999999999999E-2</v>
      </c>
      <c r="AH136" s="2">
        <v>0.753</v>
      </c>
      <c r="AI136" s="16">
        <v>623</v>
      </c>
      <c r="AJ136" s="2">
        <v>0.70799999999999996</v>
      </c>
      <c r="AK136" s="2">
        <v>2.1999999999999999E-2</v>
      </c>
      <c r="AL136" s="2">
        <v>0.72099999999999997</v>
      </c>
      <c r="AM136" s="3">
        <v>0.66</v>
      </c>
      <c r="AN136" s="19">
        <f>VLOOKUP(A136,'[1]THEMABOOM INLOG Woningcorporati'!$B:$C,2,FALSE)</f>
        <v>7690</v>
      </c>
    </row>
    <row r="137" spans="1:40" x14ac:dyDescent="0.35">
      <c r="A137" s="1" t="s">
        <v>461</v>
      </c>
      <c r="B137" s="1" t="s">
        <v>156</v>
      </c>
      <c r="C137" s="1" t="s">
        <v>24</v>
      </c>
      <c r="D137" s="1" t="s">
        <v>322</v>
      </c>
      <c r="E137" s="1" t="s">
        <v>16</v>
      </c>
      <c r="F137" s="1" t="s">
        <v>4</v>
      </c>
      <c r="G137" s="1" t="s">
        <v>3</v>
      </c>
      <c r="H137" s="1">
        <v>7.4</v>
      </c>
      <c r="I137" s="1" t="s">
        <v>4</v>
      </c>
      <c r="J137" s="1">
        <v>7.8</v>
      </c>
      <c r="K137" s="1" t="s">
        <v>3</v>
      </c>
      <c r="L137" s="1">
        <v>6.9</v>
      </c>
      <c r="M137" s="1" t="s">
        <v>4</v>
      </c>
      <c r="N137" s="16">
        <v>976</v>
      </c>
      <c r="O137" s="1" t="s">
        <v>4</v>
      </c>
      <c r="P137" s="1" t="s">
        <v>4</v>
      </c>
      <c r="Q137" s="1">
        <v>188.7</v>
      </c>
      <c r="R137" s="1" t="s">
        <v>4</v>
      </c>
      <c r="S137" s="1">
        <v>19.2</v>
      </c>
      <c r="T137" s="1" t="s">
        <v>4</v>
      </c>
      <c r="U137" s="1">
        <v>41.5</v>
      </c>
      <c r="V137" s="1" t="s">
        <v>3</v>
      </c>
      <c r="W137" s="1" t="s">
        <v>3</v>
      </c>
      <c r="X137" s="16">
        <v>4021</v>
      </c>
      <c r="Y137" s="1">
        <v>116</v>
      </c>
      <c r="Z137" s="1" t="s">
        <v>4</v>
      </c>
      <c r="AA137" s="1">
        <v>188.7</v>
      </c>
      <c r="AB137" s="1">
        <v>101</v>
      </c>
      <c r="AC137" s="1" t="s">
        <v>3</v>
      </c>
      <c r="AD137" s="1">
        <v>6.61</v>
      </c>
      <c r="AE137" s="1">
        <v>96</v>
      </c>
      <c r="AF137" s="2">
        <v>3.0000000000000001E-3</v>
      </c>
      <c r="AG137" s="2">
        <v>-4.4999999999999998E-2</v>
      </c>
      <c r="AH137" s="2">
        <v>0.66100000000000003</v>
      </c>
      <c r="AI137" s="16">
        <v>568</v>
      </c>
      <c r="AJ137" s="3">
        <v>0.68</v>
      </c>
      <c r="AK137" s="2">
        <v>2.9000000000000001E-2</v>
      </c>
      <c r="AL137" s="2">
        <v>0.57799999999999996</v>
      </c>
      <c r="AM137" s="2">
        <v>0.83099999999999996</v>
      </c>
      <c r="AN137" s="19">
        <f>VLOOKUP(A137,'[1]THEMABOOM INLOG Woningcorporati'!$B:$C,2,FALSE)</f>
        <v>8266</v>
      </c>
    </row>
    <row r="138" spans="1:40" x14ac:dyDescent="0.35">
      <c r="A138" s="1" t="s">
        <v>462</v>
      </c>
      <c r="B138" s="1" t="s">
        <v>116</v>
      </c>
      <c r="C138" s="1" t="s">
        <v>20</v>
      </c>
      <c r="D138" s="1" t="s">
        <v>323</v>
      </c>
      <c r="E138" s="1" t="s">
        <v>2</v>
      </c>
      <c r="F138" s="1" t="s">
        <v>4</v>
      </c>
      <c r="G138" s="1" t="s">
        <v>4</v>
      </c>
      <c r="H138" s="1">
        <v>7.8</v>
      </c>
      <c r="I138" s="1" t="s">
        <v>5</v>
      </c>
      <c r="J138" s="1">
        <v>8.1</v>
      </c>
      <c r="K138" s="1" t="s">
        <v>3</v>
      </c>
      <c r="L138" s="1">
        <v>7.2</v>
      </c>
      <c r="M138" s="1" t="s">
        <v>5</v>
      </c>
      <c r="N138" s="16">
        <v>879</v>
      </c>
      <c r="O138" s="1" t="s">
        <v>4</v>
      </c>
      <c r="P138" s="1" t="s">
        <v>3</v>
      </c>
      <c r="Q138" s="1">
        <v>197.1</v>
      </c>
      <c r="R138" s="1" t="s">
        <v>5</v>
      </c>
      <c r="S138" s="1">
        <v>17.399999999999999</v>
      </c>
      <c r="T138" s="1" t="s">
        <v>3</v>
      </c>
      <c r="U138" s="1">
        <v>47.5</v>
      </c>
      <c r="V138" s="1" t="s">
        <v>6</v>
      </c>
      <c r="W138" s="1" t="s">
        <v>5</v>
      </c>
      <c r="X138" s="16">
        <v>2108</v>
      </c>
      <c r="Y138" s="1">
        <v>73</v>
      </c>
      <c r="Z138" s="1" t="s">
        <v>3</v>
      </c>
      <c r="AA138" s="1">
        <v>197.1</v>
      </c>
      <c r="AB138" s="1">
        <v>109</v>
      </c>
      <c r="AC138" s="1" t="s">
        <v>6</v>
      </c>
      <c r="AD138" s="1" t="s">
        <v>6</v>
      </c>
      <c r="AE138" s="1" t="s">
        <v>6</v>
      </c>
      <c r="AF138" s="2">
        <v>-1E-3</v>
      </c>
      <c r="AG138" s="2">
        <v>-2.8000000000000001E-2</v>
      </c>
      <c r="AH138" s="2">
        <v>0.90700000000000003</v>
      </c>
      <c r="AI138" s="16">
        <v>583</v>
      </c>
      <c r="AJ138" s="2">
        <v>0.75800000000000001</v>
      </c>
      <c r="AK138" s="2">
        <v>2.7E-2</v>
      </c>
      <c r="AL138" s="3">
        <v>0.87</v>
      </c>
      <c r="AM138" s="2">
        <v>0.67200000000000004</v>
      </c>
      <c r="AN138" s="19">
        <f>VLOOKUP(A138,'[1]THEMABOOM INLOG Woningcorporati'!$B:$C,2,FALSE)</f>
        <v>3885</v>
      </c>
    </row>
    <row r="139" spans="1:40" x14ac:dyDescent="0.35">
      <c r="A139" s="1" t="s">
        <v>463</v>
      </c>
      <c r="B139" s="1" t="s">
        <v>203</v>
      </c>
      <c r="C139" s="1" t="s">
        <v>15</v>
      </c>
      <c r="D139" s="1" t="s">
        <v>321</v>
      </c>
      <c r="E139" s="1" t="s">
        <v>9</v>
      </c>
      <c r="F139" s="1" t="s">
        <v>4</v>
      </c>
      <c r="G139" s="1" t="s">
        <v>4</v>
      </c>
      <c r="H139" s="1">
        <v>7.6</v>
      </c>
      <c r="I139" s="1" t="s">
        <v>5</v>
      </c>
      <c r="J139" s="1">
        <v>8.1999999999999993</v>
      </c>
      <c r="K139" s="1" t="s">
        <v>3</v>
      </c>
      <c r="L139" s="1">
        <v>7.4</v>
      </c>
      <c r="M139" s="1" t="s">
        <v>5</v>
      </c>
      <c r="N139" s="16">
        <v>746</v>
      </c>
      <c r="O139" s="1" t="s">
        <v>4</v>
      </c>
      <c r="P139" s="1" t="s">
        <v>4</v>
      </c>
      <c r="Q139" s="1">
        <v>178.7</v>
      </c>
      <c r="R139" s="1" t="s">
        <v>4</v>
      </c>
      <c r="S139" s="1">
        <v>18.100000000000001</v>
      </c>
      <c r="T139" s="1" t="s">
        <v>5</v>
      </c>
      <c r="U139" s="1">
        <v>33.700000000000003</v>
      </c>
      <c r="V139" s="1" t="s">
        <v>4</v>
      </c>
      <c r="W139" s="1" t="s">
        <v>3</v>
      </c>
      <c r="X139" s="16">
        <v>4207</v>
      </c>
      <c r="Y139" s="1">
        <v>124</v>
      </c>
      <c r="Z139" s="1" t="s">
        <v>5</v>
      </c>
      <c r="AA139" s="1">
        <v>178.7</v>
      </c>
      <c r="AB139" s="1">
        <v>95</v>
      </c>
      <c r="AC139" s="1" t="s">
        <v>5</v>
      </c>
      <c r="AD139" s="1">
        <v>7.13</v>
      </c>
      <c r="AE139" s="1">
        <v>104</v>
      </c>
      <c r="AF139" s="2">
        <v>-2E-3</v>
      </c>
      <c r="AG139" s="2">
        <v>-4.2999999999999997E-2</v>
      </c>
      <c r="AH139" s="3">
        <v>0.86</v>
      </c>
      <c r="AI139" s="16">
        <v>560</v>
      </c>
      <c r="AJ139" s="3">
        <v>0.68</v>
      </c>
      <c r="AK139" s="2">
        <v>3.2000000000000001E-2</v>
      </c>
      <c r="AL139" s="2">
        <v>0.79800000000000004</v>
      </c>
      <c r="AM139" s="2">
        <v>0.88600000000000001</v>
      </c>
      <c r="AN139" s="19">
        <f>VLOOKUP(A139,'[1]THEMABOOM INLOG Woningcorporati'!$B:$C,2,FALSE)</f>
        <v>14839</v>
      </c>
    </row>
    <row r="140" spans="1:40" x14ac:dyDescent="0.35">
      <c r="A140" s="1" t="s">
        <v>464</v>
      </c>
      <c r="B140" s="1" t="s">
        <v>188</v>
      </c>
      <c r="C140" s="1" t="s">
        <v>1</v>
      </c>
      <c r="D140" s="1" t="s">
        <v>321</v>
      </c>
      <c r="E140" s="1" t="s">
        <v>9</v>
      </c>
      <c r="F140" s="1" t="s">
        <v>4</v>
      </c>
      <c r="G140" s="1" t="s">
        <v>4</v>
      </c>
      <c r="H140" s="1">
        <v>7.8</v>
      </c>
      <c r="I140" s="1" t="s">
        <v>4</v>
      </c>
      <c r="J140" s="1">
        <v>7.6</v>
      </c>
      <c r="K140" s="1" t="s">
        <v>4</v>
      </c>
      <c r="L140" s="1">
        <v>7.6</v>
      </c>
      <c r="M140" s="1" t="s">
        <v>4</v>
      </c>
      <c r="N140" s="16">
        <v>1010</v>
      </c>
      <c r="O140" s="1" t="s">
        <v>3</v>
      </c>
      <c r="P140" s="1" t="s">
        <v>3</v>
      </c>
      <c r="Q140" s="1">
        <v>218.2</v>
      </c>
      <c r="R140" s="1" t="s">
        <v>4</v>
      </c>
      <c r="S140" s="1">
        <v>19</v>
      </c>
      <c r="T140" s="1" t="s">
        <v>3</v>
      </c>
      <c r="U140" s="1">
        <v>47.2</v>
      </c>
      <c r="V140" s="1" t="s">
        <v>4</v>
      </c>
      <c r="W140" s="1" t="s">
        <v>4</v>
      </c>
      <c r="X140" s="16">
        <v>3111</v>
      </c>
      <c r="Y140" s="1">
        <v>93</v>
      </c>
      <c r="Z140" s="1" t="s">
        <v>3</v>
      </c>
      <c r="AA140" s="1">
        <v>218.2</v>
      </c>
      <c r="AB140" s="1">
        <v>117</v>
      </c>
      <c r="AC140" s="1" t="s">
        <v>4</v>
      </c>
      <c r="AD140" s="1">
        <v>7</v>
      </c>
      <c r="AE140" s="1">
        <v>101</v>
      </c>
      <c r="AF140" s="2">
        <v>4.4999999999999998E-2</v>
      </c>
      <c r="AG140" s="2">
        <v>-2.7E-2</v>
      </c>
      <c r="AH140" s="2">
        <v>0.85899999999999999</v>
      </c>
      <c r="AI140" s="16">
        <v>605</v>
      </c>
      <c r="AJ140" s="2">
        <v>0.75800000000000001</v>
      </c>
      <c r="AK140" s="2">
        <v>2.5999999999999999E-2</v>
      </c>
      <c r="AL140" s="2">
        <v>0.79800000000000004</v>
      </c>
      <c r="AM140" s="2">
        <v>0.78300000000000003</v>
      </c>
      <c r="AN140" s="19">
        <f>VLOOKUP(A140,'[1]THEMABOOM INLOG Woningcorporati'!$B:$C,2,FALSE)</f>
        <v>19420</v>
      </c>
    </row>
    <row r="141" spans="1:40" x14ac:dyDescent="0.35">
      <c r="A141" s="1" t="s">
        <v>465</v>
      </c>
      <c r="B141" s="1" t="s">
        <v>211</v>
      </c>
      <c r="C141" s="1" t="s">
        <v>1</v>
      </c>
      <c r="D141" s="1" t="s">
        <v>324</v>
      </c>
      <c r="E141" s="1" t="s">
        <v>31</v>
      </c>
      <c r="F141" s="1" t="s">
        <v>3</v>
      </c>
      <c r="G141" s="1" t="s">
        <v>5</v>
      </c>
      <c r="H141" s="1">
        <v>8.1999999999999993</v>
      </c>
      <c r="I141" s="1" t="s">
        <v>3</v>
      </c>
      <c r="J141" s="1">
        <v>7.4</v>
      </c>
      <c r="K141" s="1" t="s">
        <v>3</v>
      </c>
      <c r="L141" s="1">
        <v>7.1</v>
      </c>
      <c r="M141" s="1" t="s">
        <v>5</v>
      </c>
      <c r="N141" s="16">
        <v>826</v>
      </c>
      <c r="O141" s="1" t="s">
        <v>4</v>
      </c>
      <c r="P141" s="1" t="s">
        <v>4</v>
      </c>
      <c r="Q141" s="1">
        <v>180.2</v>
      </c>
      <c r="R141" s="1" t="s">
        <v>5</v>
      </c>
      <c r="S141" s="1">
        <v>17.2</v>
      </c>
      <c r="T141" s="1" t="s">
        <v>4</v>
      </c>
      <c r="U141" s="1">
        <v>39.6</v>
      </c>
      <c r="V141" s="1" t="s">
        <v>4</v>
      </c>
      <c r="W141" s="1" t="s">
        <v>4</v>
      </c>
      <c r="X141" s="16">
        <v>2656</v>
      </c>
      <c r="Y141" s="1">
        <v>88</v>
      </c>
      <c r="Z141" s="1" t="s">
        <v>4</v>
      </c>
      <c r="AA141" s="1">
        <v>180.2</v>
      </c>
      <c r="AB141" s="1">
        <v>103</v>
      </c>
      <c r="AC141" s="1" t="s">
        <v>4</v>
      </c>
      <c r="AD141" s="1">
        <v>7.27</v>
      </c>
      <c r="AE141" s="1">
        <v>103</v>
      </c>
      <c r="AF141" s="2">
        <v>1E-3</v>
      </c>
      <c r="AG141" s="2">
        <v>-8.7999999999999995E-2</v>
      </c>
      <c r="AH141" s="2">
        <v>0.70799999999999996</v>
      </c>
      <c r="AI141" s="16">
        <v>613</v>
      </c>
      <c r="AJ141" s="2">
        <v>0.70599999999999996</v>
      </c>
      <c r="AK141" s="2">
        <v>2.5999999999999999E-2</v>
      </c>
      <c r="AL141" s="2">
        <v>0.67900000000000005</v>
      </c>
      <c r="AM141" s="2">
        <v>0.77800000000000002</v>
      </c>
      <c r="AN141" s="19">
        <f>VLOOKUP(A141,'[1]THEMABOOM INLOG Woningcorporati'!$B:$C,2,FALSE)</f>
        <v>2121</v>
      </c>
    </row>
    <row r="142" spans="1:40" x14ac:dyDescent="0.35">
      <c r="A142" s="1" t="s">
        <v>466</v>
      </c>
      <c r="B142" s="1" t="s">
        <v>123</v>
      </c>
      <c r="C142" s="1" t="s">
        <v>8</v>
      </c>
      <c r="D142" s="1" t="s">
        <v>321</v>
      </c>
      <c r="E142" s="1" t="s">
        <v>9</v>
      </c>
      <c r="F142" s="1" t="s">
        <v>5</v>
      </c>
      <c r="G142" s="1" t="s">
        <v>5</v>
      </c>
      <c r="H142" s="1">
        <v>8</v>
      </c>
      <c r="I142" s="1" t="s">
        <v>5</v>
      </c>
      <c r="J142" s="1">
        <v>8.1999999999999993</v>
      </c>
      <c r="K142" s="1" t="s">
        <v>4</v>
      </c>
      <c r="L142" s="1">
        <v>7.6</v>
      </c>
      <c r="M142" s="1" t="s">
        <v>5</v>
      </c>
      <c r="N142" s="16">
        <v>874</v>
      </c>
      <c r="O142" s="1" t="s">
        <v>4</v>
      </c>
      <c r="P142" s="1" t="s">
        <v>4</v>
      </c>
      <c r="Q142" s="1">
        <v>187.7</v>
      </c>
      <c r="R142" s="1" t="s">
        <v>4</v>
      </c>
      <c r="S142" s="1">
        <v>17.600000000000001</v>
      </c>
      <c r="T142" s="1" t="s">
        <v>4</v>
      </c>
      <c r="U142" s="1">
        <v>35.799999999999997</v>
      </c>
      <c r="V142" s="1" t="s">
        <v>4</v>
      </c>
      <c r="W142" s="1" t="s">
        <v>5</v>
      </c>
      <c r="X142" s="16">
        <v>2459</v>
      </c>
      <c r="Y142" s="1">
        <v>76</v>
      </c>
      <c r="Z142" s="1" t="s">
        <v>4</v>
      </c>
      <c r="AA142" s="1">
        <v>187.7</v>
      </c>
      <c r="AB142" s="1">
        <v>100</v>
      </c>
      <c r="AC142" s="1" t="s">
        <v>4</v>
      </c>
      <c r="AD142" s="1">
        <v>7</v>
      </c>
      <c r="AE142" s="1">
        <v>101</v>
      </c>
      <c r="AF142" s="2">
        <v>8.0000000000000002E-3</v>
      </c>
      <c r="AG142" s="2">
        <v>-2.8000000000000001E-2</v>
      </c>
      <c r="AH142" s="2">
        <v>0.86099999999999999</v>
      </c>
      <c r="AI142" s="16">
        <v>537</v>
      </c>
      <c r="AJ142" s="2">
        <v>0.72299999999999998</v>
      </c>
      <c r="AK142" s="2">
        <v>2.4E-2</v>
      </c>
      <c r="AL142" s="2">
        <v>0.81399999999999995</v>
      </c>
      <c r="AM142" s="2">
        <v>0.61399999999999999</v>
      </c>
      <c r="AN142" s="19">
        <f>VLOOKUP(A142,'[1]THEMABOOM INLOG Woningcorporati'!$B:$C,2,FALSE)</f>
        <v>16087</v>
      </c>
    </row>
    <row r="143" spans="1:40" x14ac:dyDescent="0.35">
      <c r="A143" s="1" t="s">
        <v>467</v>
      </c>
      <c r="B143" s="1" t="s">
        <v>23</v>
      </c>
      <c r="C143" s="1" t="s">
        <v>24</v>
      </c>
      <c r="D143" s="1" t="s">
        <v>323</v>
      </c>
      <c r="E143" s="1" t="s">
        <v>2</v>
      </c>
      <c r="F143" s="1" t="s">
        <v>3</v>
      </c>
      <c r="G143" s="1" t="s">
        <v>5</v>
      </c>
      <c r="H143" s="1">
        <v>8</v>
      </c>
      <c r="I143" s="1" t="s">
        <v>3</v>
      </c>
      <c r="J143" s="1">
        <v>7.4</v>
      </c>
      <c r="K143" s="1" t="s">
        <v>3</v>
      </c>
      <c r="L143" s="1">
        <v>6.8</v>
      </c>
      <c r="M143" s="1" t="s">
        <v>3</v>
      </c>
      <c r="N143" s="16">
        <v>1047</v>
      </c>
      <c r="O143" s="1" t="s">
        <v>4</v>
      </c>
      <c r="P143" s="1" t="s">
        <v>3</v>
      </c>
      <c r="Q143" s="1">
        <v>206.9</v>
      </c>
      <c r="R143" s="1" t="s">
        <v>5</v>
      </c>
      <c r="S143" s="1">
        <v>17.399999999999999</v>
      </c>
      <c r="T143" s="1" t="s">
        <v>3</v>
      </c>
      <c r="U143" s="1">
        <v>52.5</v>
      </c>
      <c r="V143" s="1" t="s">
        <v>3</v>
      </c>
      <c r="W143" s="1" t="s">
        <v>4</v>
      </c>
      <c r="X143" s="16">
        <v>2988</v>
      </c>
      <c r="Y143" s="1">
        <v>90</v>
      </c>
      <c r="Z143" s="1" t="s">
        <v>3</v>
      </c>
      <c r="AA143" s="1">
        <v>206.9</v>
      </c>
      <c r="AB143" s="1">
        <v>113</v>
      </c>
      <c r="AC143" s="1" t="s">
        <v>3</v>
      </c>
      <c r="AD143" s="1">
        <v>6.7</v>
      </c>
      <c r="AE143" s="1">
        <v>97</v>
      </c>
      <c r="AF143" s="2">
        <v>2E-3</v>
      </c>
      <c r="AG143" s="3">
        <v>-0.06</v>
      </c>
      <c r="AH143" s="2">
        <v>0.70599999999999996</v>
      </c>
      <c r="AI143" s="16">
        <v>581</v>
      </c>
      <c r="AJ143" s="2">
        <v>0.69899999999999995</v>
      </c>
      <c r="AK143" s="2">
        <v>2.8000000000000001E-2</v>
      </c>
      <c r="AL143" s="3">
        <v>0.61</v>
      </c>
      <c r="AM143" s="2">
        <v>0.82199999999999995</v>
      </c>
      <c r="AN143" s="19">
        <f>VLOOKUP(A143,'[1]THEMABOOM INLOG Woningcorporati'!$B:$C,2,FALSE)</f>
        <v>3852</v>
      </c>
    </row>
    <row r="144" spans="1:40" x14ac:dyDescent="0.35">
      <c r="A144" s="1" t="s">
        <v>468</v>
      </c>
      <c r="B144" s="1" t="s">
        <v>162</v>
      </c>
      <c r="C144" s="1" t="s">
        <v>1</v>
      </c>
      <c r="D144" s="1" t="s">
        <v>324</v>
      </c>
      <c r="E144" s="1" t="s">
        <v>31</v>
      </c>
      <c r="F144" s="1" t="s">
        <v>5</v>
      </c>
      <c r="G144" s="1" t="s">
        <v>5</v>
      </c>
      <c r="H144" s="1">
        <v>8.3000000000000007</v>
      </c>
      <c r="I144" s="1" t="s">
        <v>5</v>
      </c>
      <c r="J144" s="1">
        <v>8.1</v>
      </c>
      <c r="K144" s="1" t="s">
        <v>3</v>
      </c>
      <c r="L144" s="1">
        <v>7.2</v>
      </c>
      <c r="M144" s="1" t="s">
        <v>5</v>
      </c>
      <c r="N144" s="16">
        <v>750</v>
      </c>
      <c r="O144" s="1" t="s">
        <v>4</v>
      </c>
      <c r="P144" s="1" t="s">
        <v>5</v>
      </c>
      <c r="Q144" s="1">
        <v>157.80000000000001</v>
      </c>
      <c r="R144" s="1" t="s">
        <v>3</v>
      </c>
      <c r="S144" s="1">
        <v>19.399999999999999</v>
      </c>
      <c r="T144" s="1" t="s">
        <v>5</v>
      </c>
      <c r="U144" s="1">
        <v>27.2</v>
      </c>
      <c r="V144" s="1" t="s">
        <v>4</v>
      </c>
      <c r="W144" s="1" t="s">
        <v>3</v>
      </c>
      <c r="X144" s="16">
        <v>5460</v>
      </c>
      <c r="Y144" s="1">
        <v>165</v>
      </c>
      <c r="Z144" s="1" t="s">
        <v>5</v>
      </c>
      <c r="AA144" s="1">
        <v>157.80000000000001</v>
      </c>
      <c r="AB144" s="1">
        <v>82</v>
      </c>
      <c r="AC144" s="1" t="s">
        <v>5</v>
      </c>
      <c r="AD144" s="1">
        <v>7.52</v>
      </c>
      <c r="AE144" s="1">
        <v>110</v>
      </c>
      <c r="AF144" s="3">
        <v>0</v>
      </c>
      <c r="AG144" s="2">
        <v>-0.105</v>
      </c>
      <c r="AH144" s="3">
        <v>0.83</v>
      </c>
      <c r="AI144" s="16">
        <v>578</v>
      </c>
      <c r="AJ144" s="2">
        <v>0.59199999999999997</v>
      </c>
      <c r="AK144" s="2">
        <v>3.5999999999999997E-2</v>
      </c>
      <c r="AL144" s="2">
        <v>0.755</v>
      </c>
      <c r="AM144" s="2">
        <v>0.754</v>
      </c>
      <c r="AN144" s="19">
        <f>VLOOKUP(A144,'[1]THEMABOOM INLOG Woningcorporati'!$B:$C,2,FALSE)</f>
        <v>1360</v>
      </c>
    </row>
    <row r="145" spans="1:40" x14ac:dyDescent="0.35">
      <c r="A145" s="1" t="s">
        <v>469</v>
      </c>
      <c r="B145" s="1" t="s">
        <v>257</v>
      </c>
      <c r="C145" s="1" t="s">
        <v>30</v>
      </c>
      <c r="D145" s="1" t="s">
        <v>321</v>
      </c>
      <c r="E145" s="1" t="s">
        <v>9</v>
      </c>
      <c r="F145" s="1" t="s">
        <v>3</v>
      </c>
      <c r="G145" s="1" t="s">
        <v>4</v>
      </c>
      <c r="H145" s="1">
        <v>7.7</v>
      </c>
      <c r="I145" s="1" t="s">
        <v>3</v>
      </c>
      <c r="J145" s="1">
        <v>7.3</v>
      </c>
      <c r="K145" s="1" t="s">
        <v>4</v>
      </c>
      <c r="L145" s="1">
        <v>7.8</v>
      </c>
      <c r="M145" s="1" t="s">
        <v>5</v>
      </c>
      <c r="N145" s="16">
        <v>620</v>
      </c>
      <c r="O145" s="1" t="s">
        <v>4</v>
      </c>
      <c r="P145" s="1" t="s">
        <v>4</v>
      </c>
      <c r="Q145" s="1">
        <v>187.8</v>
      </c>
      <c r="R145" s="1" t="s">
        <v>4</v>
      </c>
      <c r="S145" s="1">
        <v>17.7</v>
      </c>
      <c r="T145" s="1" t="s">
        <v>3</v>
      </c>
      <c r="U145" s="1">
        <v>48.6</v>
      </c>
      <c r="V145" s="1" t="s">
        <v>3</v>
      </c>
      <c r="W145" s="1" t="s">
        <v>4</v>
      </c>
      <c r="X145" s="16">
        <v>2773</v>
      </c>
      <c r="Y145" s="1">
        <v>92</v>
      </c>
      <c r="Z145" s="1" t="s">
        <v>3</v>
      </c>
      <c r="AA145" s="1">
        <v>187.8</v>
      </c>
      <c r="AB145" s="1">
        <v>109</v>
      </c>
      <c r="AC145" s="1" t="s">
        <v>3</v>
      </c>
      <c r="AD145" s="1">
        <v>6.48</v>
      </c>
      <c r="AE145" s="1">
        <v>92</v>
      </c>
      <c r="AF145" s="2">
        <v>1E-3</v>
      </c>
      <c r="AG145" s="2">
        <v>-3.5999999999999997E-2</v>
      </c>
      <c r="AH145" s="2">
        <v>0.79200000000000004</v>
      </c>
      <c r="AI145" s="16">
        <v>553</v>
      </c>
      <c r="AJ145" s="2">
        <v>0.67300000000000004</v>
      </c>
      <c r="AK145" s="2">
        <v>2.9000000000000001E-2</v>
      </c>
      <c r="AL145" s="2">
        <v>0.624</v>
      </c>
      <c r="AM145" s="2">
        <v>0.80300000000000005</v>
      </c>
      <c r="AN145" s="19">
        <f>VLOOKUP(A145,'[1]THEMABOOM INLOG Woningcorporati'!$B:$C,2,FALSE)</f>
        <v>16002</v>
      </c>
    </row>
    <row r="146" spans="1:40" x14ac:dyDescent="0.35">
      <c r="A146" s="1" t="s">
        <v>470</v>
      </c>
      <c r="B146" s="1" t="s">
        <v>0</v>
      </c>
      <c r="C146" s="1" t="s">
        <v>1</v>
      </c>
      <c r="D146" s="1" t="s">
        <v>323</v>
      </c>
      <c r="E146" s="1" t="s">
        <v>2</v>
      </c>
      <c r="F146" s="1" t="s">
        <v>3</v>
      </c>
      <c r="G146" s="1" t="s">
        <v>3</v>
      </c>
      <c r="H146" s="1">
        <v>7.1</v>
      </c>
      <c r="I146" s="1" t="s">
        <v>3</v>
      </c>
      <c r="J146" s="1">
        <v>7.1</v>
      </c>
      <c r="K146" s="1" t="s">
        <v>4</v>
      </c>
      <c r="L146" s="1">
        <v>7.5</v>
      </c>
      <c r="M146" s="1" t="s">
        <v>3</v>
      </c>
      <c r="N146" s="16">
        <v>1210</v>
      </c>
      <c r="O146" s="1" t="s">
        <v>5</v>
      </c>
      <c r="P146" s="1" t="s">
        <v>5</v>
      </c>
      <c r="Q146" s="1">
        <v>162.4</v>
      </c>
      <c r="R146" s="1" t="s">
        <v>5</v>
      </c>
      <c r="S146" s="1">
        <v>16.600000000000001</v>
      </c>
      <c r="T146" s="1" t="s">
        <v>5</v>
      </c>
      <c r="U146" s="1">
        <v>33.799999999999997</v>
      </c>
      <c r="V146" s="1" t="s">
        <v>6</v>
      </c>
      <c r="W146" s="1" t="s">
        <v>5</v>
      </c>
      <c r="X146" s="16">
        <v>2287</v>
      </c>
      <c r="Y146" s="1">
        <v>77</v>
      </c>
      <c r="Z146" s="1" t="s">
        <v>5</v>
      </c>
      <c r="AA146" s="1">
        <v>162.4</v>
      </c>
      <c r="AB146" s="1">
        <v>97</v>
      </c>
      <c r="AC146" s="1" t="s">
        <v>6</v>
      </c>
      <c r="AD146" s="1" t="s">
        <v>6</v>
      </c>
      <c r="AE146" s="1" t="s">
        <v>6</v>
      </c>
      <c r="AF146" s="2">
        <v>1.2E-2</v>
      </c>
      <c r="AG146" s="2">
        <v>-4.5999999999999999E-2</v>
      </c>
      <c r="AH146" s="2">
        <v>0.72199999999999998</v>
      </c>
      <c r="AI146" s="16">
        <v>612</v>
      </c>
      <c r="AJ146" s="2">
        <v>0.65600000000000003</v>
      </c>
      <c r="AK146" s="2">
        <v>2.7E-2</v>
      </c>
      <c r="AL146" s="2">
        <v>0.624</v>
      </c>
      <c r="AM146" s="2">
        <v>0.82499999999999996</v>
      </c>
      <c r="AN146" s="19">
        <f>VLOOKUP(A146,'[1]THEMABOOM INLOG Woningcorporati'!$B:$C,2,FALSE)</f>
        <v>4379</v>
      </c>
    </row>
    <row r="147" spans="1:40" x14ac:dyDescent="0.35">
      <c r="A147" s="1" t="s">
        <v>471</v>
      </c>
      <c r="B147" s="1" t="s">
        <v>27</v>
      </c>
      <c r="C147" s="1" t="s">
        <v>18</v>
      </c>
      <c r="D147" s="1" t="s">
        <v>322</v>
      </c>
      <c r="E147" s="1" t="s">
        <v>16</v>
      </c>
      <c r="F147" s="1" t="s">
        <v>5</v>
      </c>
      <c r="G147" s="1" t="s">
        <v>5</v>
      </c>
      <c r="H147" s="1">
        <v>8.6</v>
      </c>
      <c r="I147" s="1" t="s">
        <v>5</v>
      </c>
      <c r="J147" s="1">
        <v>8.5</v>
      </c>
      <c r="K147" s="1" t="s">
        <v>5</v>
      </c>
      <c r="L147" s="1">
        <v>8.1999999999999993</v>
      </c>
      <c r="M147" s="1" t="s">
        <v>5</v>
      </c>
      <c r="N147" s="16">
        <v>683</v>
      </c>
      <c r="O147" s="1" t="s">
        <v>4</v>
      </c>
      <c r="P147" s="1" t="s">
        <v>4</v>
      </c>
      <c r="Q147" s="1">
        <v>180.8</v>
      </c>
      <c r="R147" s="1" t="s">
        <v>5</v>
      </c>
      <c r="S147" s="1">
        <v>16.8</v>
      </c>
      <c r="T147" s="1" t="s">
        <v>4</v>
      </c>
      <c r="U147" s="1">
        <v>38</v>
      </c>
      <c r="V147" s="1" t="s">
        <v>3</v>
      </c>
      <c r="W147" s="1" t="s">
        <v>3</v>
      </c>
      <c r="X147" s="16">
        <v>3188</v>
      </c>
      <c r="Y147" s="1">
        <v>105</v>
      </c>
      <c r="Z147" s="1" t="s">
        <v>3</v>
      </c>
      <c r="AA147" s="1">
        <v>180.8</v>
      </c>
      <c r="AB147" s="1">
        <v>106</v>
      </c>
      <c r="AC147" s="1" t="s">
        <v>4</v>
      </c>
      <c r="AD147" s="1">
        <v>7.26</v>
      </c>
      <c r="AE147" s="1">
        <v>103</v>
      </c>
      <c r="AF147" s="2">
        <v>1.7999999999999999E-2</v>
      </c>
      <c r="AG147" s="2">
        <v>1.4999999999999999E-2</v>
      </c>
      <c r="AH147" s="2">
        <v>0.95599999999999996</v>
      </c>
      <c r="AI147" s="16">
        <v>570</v>
      </c>
      <c r="AJ147" s="3">
        <v>0.61</v>
      </c>
      <c r="AK147" s="2">
        <v>1.2E-2</v>
      </c>
      <c r="AL147" s="2">
        <v>0.69599999999999995</v>
      </c>
      <c r="AM147" s="2">
        <v>0.85499999999999998</v>
      </c>
      <c r="AN147" s="19">
        <f>VLOOKUP(A147,'[1]THEMABOOM INLOG Woningcorporati'!$B:$C,2,FALSE)</f>
        <v>5360</v>
      </c>
    </row>
    <row r="148" spans="1:40" x14ac:dyDescent="0.35">
      <c r="A148" s="1" t="s">
        <v>472</v>
      </c>
      <c r="B148" s="1" t="s">
        <v>99</v>
      </c>
      <c r="C148" s="1" t="s">
        <v>18</v>
      </c>
      <c r="D148" s="1" t="s">
        <v>322</v>
      </c>
      <c r="E148" s="1" t="s">
        <v>16</v>
      </c>
      <c r="F148" s="1" t="s">
        <v>5</v>
      </c>
      <c r="G148" s="1" t="s">
        <v>5</v>
      </c>
      <c r="H148" s="1">
        <v>8</v>
      </c>
      <c r="I148" s="1" t="s">
        <v>5</v>
      </c>
      <c r="J148" s="1">
        <v>8.1999999999999993</v>
      </c>
      <c r="K148" s="1" t="s">
        <v>4</v>
      </c>
      <c r="L148" s="1">
        <v>7.7</v>
      </c>
      <c r="M148" s="1" t="s">
        <v>4</v>
      </c>
      <c r="N148" s="16">
        <v>975</v>
      </c>
      <c r="O148" s="1" t="s">
        <v>4</v>
      </c>
      <c r="P148" s="1" t="s">
        <v>4</v>
      </c>
      <c r="Q148" s="1">
        <v>185.6</v>
      </c>
      <c r="R148" s="1" t="s">
        <v>4</v>
      </c>
      <c r="S148" s="1">
        <v>18.2</v>
      </c>
      <c r="T148" s="1" t="s">
        <v>4</v>
      </c>
      <c r="U148" s="1">
        <v>42.5</v>
      </c>
      <c r="V148" s="1" t="s">
        <v>4</v>
      </c>
      <c r="W148" s="1" t="s">
        <v>3</v>
      </c>
      <c r="X148" s="16">
        <v>3541</v>
      </c>
      <c r="Y148" s="1">
        <v>106</v>
      </c>
      <c r="Z148" s="1" t="s">
        <v>4</v>
      </c>
      <c r="AA148" s="1">
        <v>185.6</v>
      </c>
      <c r="AB148" s="1">
        <v>101</v>
      </c>
      <c r="AC148" s="1" t="s">
        <v>4</v>
      </c>
      <c r="AD148" s="1">
        <v>7.03</v>
      </c>
      <c r="AE148" s="1">
        <v>102</v>
      </c>
      <c r="AF148" s="2">
        <v>3.0000000000000001E-3</v>
      </c>
      <c r="AG148" s="2">
        <v>-4.9000000000000002E-2</v>
      </c>
      <c r="AH148" s="3">
        <v>0.83</v>
      </c>
      <c r="AI148" s="16">
        <v>570</v>
      </c>
      <c r="AJ148" s="3">
        <v>0.65</v>
      </c>
      <c r="AK148" s="2">
        <v>2.5000000000000001E-2</v>
      </c>
      <c r="AL148" s="2">
        <v>0.75800000000000001</v>
      </c>
      <c r="AM148" s="2">
        <v>0.81599999999999995</v>
      </c>
      <c r="AN148" s="19">
        <f>VLOOKUP(A148,'[1]THEMABOOM INLOG Woningcorporati'!$B:$C,2,FALSE)</f>
        <v>7708</v>
      </c>
    </row>
    <row r="149" spans="1:40" x14ac:dyDescent="0.35">
      <c r="A149" s="1" t="s">
        <v>473</v>
      </c>
      <c r="B149" s="1" t="s">
        <v>97</v>
      </c>
      <c r="C149" s="1" t="s">
        <v>24</v>
      </c>
      <c r="D149" s="1" t="s">
        <v>323</v>
      </c>
      <c r="E149" s="1" t="s">
        <v>2</v>
      </c>
      <c r="F149" s="1" t="s">
        <v>4</v>
      </c>
      <c r="G149" s="1" t="s">
        <v>5</v>
      </c>
      <c r="H149" s="1">
        <v>8.1</v>
      </c>
      <c r="I149" s="1" t="s">
        <v>4</v>
      </c>
      <c r="J149" s="1">
        <v>7.9</v>
      </c>
      <c r="K149" s="1" t="s">
        <v>4</v>
      </c>
      <c r="L149" s="1">
        <v>7.9</v>
      </c>
      <c r="M149" s="1" t="s">
        <v>4</v>
      </c>
      <c r="N149" s="16">
        <v>934</v>
      </c>
      <c r="O149" s="1" t="s">
        <v>3</v>
      </c>
      <c r="P149" s="1" t="s">
        <v>3</v>
      </c>
      <c r="Q149" s="1">
        <v>201.2</v>
      </c>
      <c r="R149" s="1" t="s">
        <v>3</v>
      </c>
      <c r="S149" s="1">
        <v>19.899999999999999</v>
      </c>
      <c r="T149" s="1" t="s">
        <v>3</v>
      </c>
      <c r="U149" s="1">
        <v>43.3</v>
      </c>
      <c r="V149" s="1" t="s">
        <v>4</v>
      </c>
      <c r="W149" s="1" t="s">
        <v>5</v>
      </c>
      <c r="X149" s="16">
        <v>2463</v>
      </c>
      <c r="Y149" s="1">
        <v>79</v>
      </c>
      <c r="Z149" s="1" t="s">
        <v>3</v>
      </c>
      <c r="AA149" s="1">
        <v>201.2</v>
      </c>
      <c r="AB149" s="1">
        <v>115</v>
      </c>
      <c r="AC149" s="1" t="s">
        <v>4</v>
      </c>
      <c r="AD149" s="1">
        <v>7.1</v>
      </c>
      <c r="AE149" s="1">
        <v>101</v>
      </c>
      <c r="AF149" s="2">
        <v>-1E-3</v>
      </c>
      <c r="AG149" s="2">
        <v>-2.5000000000000001E-2</v>
      </c>
      <c r="AH149" s="2">
        <v>0.68799999999999994</v>
      </c>
      <c r="AI149" s="16">
        <v>566</v>
      </c>
      <c r="AJ149" s="2">
        <v>0.61899999999999999</v>
      </c>
      <c r="AK149" s="2">
        <v>1.6E-2</v>
      </c>
      <c r="AL149" s="2">
        <v>0.66900000000000004</v>
      </c>
      <c r="AM149" s="2">
        <v>0.89500000000000002</v>
      </c>
      <c r="AN149" s="19">
        <f>VLOOKUP(A149,'[1]THEMABOOM INLOG Woningcorporati'!$B:$C,2,FALSE)</f>
        <v>3430</v>
      </c>
    </row>
    <row r="150" spans="1:40" x14ac:dyDescent="0.35">
      <c r="A150" s="1" t="s">
        <v>474</v>
      </c>
      <c r="B150" s="1" t="s">
        <v>200</v>
      </c>
      <c r="C150" s="1" t="s">
        <v>36</v>
      </c>
      <c r="D150" s="1" t="s">
        <v>325</v>
      </c>
      <c r="E150" s="1" t="s">
        <v>26</v>
      </c>
      <c r="F150" s="1" t="s">
        <v>5</v>
      </c>
      <c r="G150" s="1" t="s">
        <v>5</v>
      </c>
      <c r="H150" s="1">
        <v>9</v>
      </c>
      <c r="I150" s="1" t="s">
        <v>5</v>
      </c>
      <c r="J150" s="1">
        <v>8.4</v>
      </c>
      <c r="K150" s="1" t="s">
        <v>3</v>
      </c>
      <c r="L150" s="1">
        <v>6.8</v>
      </c>
      <c r="M150" s="1" t="s">
        <v>3</v>
      </c>
      <c r="N150" s="16">
        <v>1449</v>
      </c>
      <c r="O150" s="1" t="s">
        <v>4</v>
      </c>
      <c r="P150" s="1" t="s">
        <v>3</v>
      </c>
      <c r="Q150" s="1">
        <v>208</v>
      </c>
      <c r="R150" s="1" t="s">
        <v>3</v>
      </c>
      <c r="S150" s="1">
        <v>22.7</v>
      </c>
      <c r="T150" s="1" t="s">
        <v>5</v>
      </c>
      <c r="U150" s="1">
        <v>19.7</v>
      </c>
      <c r="V150" s="1" t="s">
        <v>6</v>
      </c>
      <c r="W150" s="1" t="s">
        <v>5</v>
      </c>
      <c r="X150" s="16">
        <v>1753</v>
      </c>
      <c r="Y150" s="1">
        <v>52</v>
      </c>
      <c r="Z150" s="1" t="s">
        <v>3</v>
      </c>
      <c r="AA150" s="1">
        <v>208</v>
      </c>
      <c r="AB150" s="1">
        <v>106</v>
      </c>
      <c r="AC150" s="1" t="s">
        <v>6</v>
      </c>
      <c r="AD150" s="1" t="s">
        <v>6</v>
      </c>
      <c r="AE150" s="1" t="s">
        <v>6</v>
      </c>
      <c r="AF150" s="3">
        <v>0</v>
      </c>
      <c r="AG150" s="2">
        <v>-7.6999999999999999E-2</v>
      </c>
      <c r="AH150" s="3">
        <v>0.6</v>
      </c>
      <c r="AI150" s="16">
        <v>611</v>
      </c>
      <c r="AJ150" s="2">
        <v>0.65700000000000003</v>
      </c>
      <c r="AK150" s="2">
        <v>2.4E-2</v>
      </c>
      <c r="AL150" s="3">
        <v>0.6</v>
      </c>
      <c r="AM150" s="2">
        <v>0.67700000000000005</v>
      </c>
      <c r="AN150" s="19">
        <f>VLOOKUP(A150,'[1]THEMABOOM INLOG Woningcorporati'!$B:$C,2,FALSE)</f>
        <v>307</v>
      </c>
    </row>
    <row r="151" spans="1:40" x14ac:dyDescent="0.35">
      <c r="A151" s="1" t="s">
        <v>475</v>
      </c>
      <c r="B151" s="1" t="s">
        <v>263</v>
      </c>
      <c r="C151" s="1" t="s">
        <v>30</v>
      </c>
      <c r="D151" s="1" t="s">
        <v>322</v>
      </c>
      <c r="E151" s="1" t="s">
        <v>16</v>
      </c>
      <c r="F151" s="1" t="s">
        <v>5</v>
      </c>
      <c r="G151" s="1" t="s">
        <v>5</v>
      </c>
      <c r="H151" s="1">
        <v>8</v>
      </c>
      <c r="I151" s="1" t="s">
        <v>5</v>
      </c>
      <c r="J151" s="1">
        <v>8.5</v>
      </c>
      <c r="K151" s="1" t="s">
        <v>4</v>
      </c>
      <c r="L151" s="1">
        <v>7.5</v>
      </c>
      <c r="M151" s="1" t="s">
        <v>4</v>
      </c>
      <c r="N151" s="16">
        <v>972</v>
      </c>
      <c r="O151" s="1" t="s">
        <v>3</v>
      </c>
      <c r="P151" s="1" t="s">
        <v>3</v>
      </c>
      <c r="Q151" s="1">
        <v>211.6</v>
      </c>
      <c r="R151" s="1" t="s">
        <v>3</v>
      </c>
      <c r="S151" s="1">
        <v>22.3</v>
      </c>
      <c r="T151" s="1" t="s">
        <v>3</v>
      </c>
      <c r="U151" s="1">
        <v>45.7</v>
      </c>
      <c r="V151" s="1" t="s">
        <v>4</v>
      </c>
      <c r="W151" s="1" t="s">
        <v>4</v>
      </c>
      <c r="X151" s="16">
        <v>3456</v>
      </c>
      <c r="Y151" s="1">
        <v>87</v>
      </c>
      <c r="Z151" s="1" t="s">
        <v>4</v>
      </c>
      <c r="AA151" s="1">
        <v>211.6</v>
      </c>
      <c r="AB151" s="1">
        <v>102</v>
      </c>
      <c r="AC151" s="1" t="s">
        <v>5</v>
      </c>
      <c r="AD151" s="1">
        <v>7.03</v>
      </c>
      <c r="AE151" s="1">
        <v>107</v>
      </c>
      <c r="AF151" s="2">
        <v>1E-3</v>
      </c>
      <c r="AG151" s="2">
        <v>-1.7999999999999999E-2</v>
      </c>
      <c r="AH151" s="2">
        <v>0.86199999999999999</v>
      </c>
      <c r="AI151" s="16">
        <v>526</v>
      </c>
      <c r="AJ151" s="2">
        <v>0.68100000000000005</v>
      </c>
      <c r="AK151" s="2">
        <v>2.9000000000000001E-2</v>
      </c>
      <c r="AL151" s="2">
        <v>0.55900000000000005</v>
      </c>
      <c r="AM151" s="2">
        <v>0.72699999999999998</v>
      </c>
      <c r="AN151" s="19">
        <f>VLOOKUP(A151,'[1]THEMABOOM INLOG Woningcorporati'!$B:$C,2,FALSE)</f>
        <v>7555</v>
      </c>
    </row>
    <row r="152" spans="1:40" x14ac:dyDescent="0.35">
      <c r="A152" s="1" t="s">
        <v>476</v>
      </c>
      <c r="B152" s="1" t="s">
        <v>251</v>
      </c>
      <c r="C152" s="1" t="s">
        <v>24</v>
      </c>
      <c r="D152" s="1" t="s">
        <v>324</v>
      </c>
      <c r="E152" s="1" t="s">
        <v>31</v>
      </c>
      <c r="F152" s="1" t="s">
        <v>4</v>
      </c>
      <c r="G152" s="1" t="s">
        <v>4</v>
      </c>
      <c r="H152" s="1">
        <v>7.9</v>
      </c>
      <c r="I152" s="1" t="s">
        <v>5</v>
      </c>
      <c r="J152" s="1">
        <v>8.1</v>
      </c>
      <c r="K152" s="1" t="s">
        <v>3</v>
      </c>
      <c r="L152" s="1">
        <v>6.7</v>
      </c>
      <c r="M152" s="1" t="s">
        <v>3</v>
      </c>
      <c r="N152" s="16">
        <v>1014</v>
      </c>
      <c r="O152" s="1" t="s">
        <v>5</v>
      </c>
      <c r="P152" s="1" t="s">
        <v>5</v>
      </c>
      <c r="Q152" s="1">
        <v>166.3</v>
      </c>
      <c r="R152" s="1" t="s">
        <v>4</v>
      </c>
      <c r="S152" s="1">
        <v>18.3</v>
      </c>
      <c r="T152" s="1" t="s">
        <v>5</v>
      </c>
      <c r="U152" s="1">
        <v>30.2</v>
      </c>
      <c r="V152" s="1" t="s">
        <v>5</v>
      </c>
      <c r="W152" s="1" t="s">
        <v>5</v>
      </c>
      <c r="X152" s="16">
        <v>2561</v>
      </c>
      <c r="Y152" s="1">
        <v>79</v>
      </c>
      <c r="Z152" s="1" t="s">
        <v>5</v>
      </c>
      <c r="AA152" s="1">
        <v>166.3</v>
      </c>
      <c r="AB152" s="1">
        <v>93</v>
      </c>
      <c r="AC152" s="1" t="s">
        <v>4</v>
      </c>
      <c r="AD152" s="1">
        <v>7.15</v>
      </c>
      <c r="AE152" s="1">
        <v>103</v>
      </c>
      <c r="AF152" s="2">
        <v>-2E-3</v>
      </c>
      <c r="AG152" s="2">
        <v>-1.9E-2</v>
      </c>
      <c r="AH152" s="2">
        <v>0.96099999999999997</v>
      </c>
      <c r="AI152" s="16">
        <v>556</v>
      </c>
      <c r="AJ152" s="2">
        <v>0.63300000000000001</v>
      </c>
      <c r="AK152" s="2">
        <v>2.3E-2</v>
      </c>
      <c r="AL152" s="2">
        <v>0.80300000000000005</v>
      </c>
      <c r="AM152" s="2">
        <v>0.88200000000000001</v>
      </c>
      <c r="AN152" s="19">
        <f>VLOOKUP(A152,'[1]THEMABOOM INLOG Woningcorporati'!$B:$C,2,FALSE)</f>
        <v>2176</v>
      </c>
    </row>
    <row r="153" spans="1:40" x14ac:dyDescent="0.35">
      <c r="A153" s="1" t="s">
        <v>477</v>
      </c>
      <c r="B153" s="1" t="s">
        <v>145</v>
      </c>
      <c r="C153" s="1" t="s">
        <v>15</v>
      </c>
      <c r="D153" s="1" t="s">
        <v>322</v>
      </c>
      <c r="E153" s="1" t="s">
        <v>16</v>
      </c>
      <c r="F153" s="1" t="s">
        <v>4</v>
      </c>
      <c r="G153" s="1" t="s">
        <v>4</v>
      </c>
      <c r="H153" s="1">
        <v>7.8</v>
      </c>
      <c r="I153" s="1" t="s">
        <v>4</v>
      </c>
      <c r="J153" s="1">
        <v>7.8</v>
      </c>
      <c r="K153" s="1" t="s">
        <v>4</v>
      </c>
      <c r="L153" s="1">
        <v>7.5</v>
      </c>
      <c r="M153" s="1" t="s">
        <v>5</v>
      </c>
      <c r="N153" s="16">
        <v>842</v>
      </c>
      <c r="O153" s="1" t="s">
        <v>5</v>
      </c>
      <c r="P153" s="1" t="s">
        <v>5</v>
      </c>
      <c r="Q153" s="1">
        <v>160.5</v>
      </c>
      <c r="R153" s="1" t="s">
        <v>4</v>
      </c>
      <c r="S153" s="1">
        <v>17.8</v>
      </c>
      <c r="T153" s="1" t="s">
        <v>5</v>
      </c>
      <c r="U153" s="1">
        <v>31.6</v>
      </c>
      <c r="V153" s="1" t="s">
        <v>4</v>
      </c>
      <c r="W153" s="1" t="s">
        <v>3</v>
      </c>
      <c r="X153" s="16">
        <v>3865</v>
      </c>
      <c r="Y153" s="1">
        <v>122</v>
      </c>
      <c r="Z153" s="1" t="s">
        <v>5</v>
      </c>
      <c r="AA153" s="1">
        <v>160.5</v>
      </c>
      <c r="AB153" s="1">
        <v>91</v>
      </c>
      <c r="AC153" s="1" t="s">
        <v>5</v>
      </c>
      <c r="AD153" s="1">
        <v>7.48</v>
      </c>
      <c r="AE153" s="1">
        <v>106</v>
      </c>
      <c r="AF153" s="2">
        <v>-1E-3</v>
      </c>
      <c r="AG153" s="2">
        <v>-4.9000000000000002E-2</v>
      </c>
      <c r="AH153" s="3">
        <v>0.79</v>
      </c>
      <c r="AI153" s="16">
        <v>595</v>
      </c>
      <c r="AJ153" s="2">
        <v>0.64900000000000002</v>
      </c>
      <c r="AK153" s="2">
        <v>2.8000000000000001E-2</v>
      </c>
      <c r="AL153" s="2">
        <v>0.67900000000000005</v>
      </c>
      <c r="AM153" s="2">
        <v>0.85099999999999998</v>
      </c>
      <c r="AN153" s="19">
        <f>VLOOKUP(A153,'[1]THEMABOOM INLOG Woningcorporati'!$B:$C,2,FALSE)</f>
        <v>5140</v>
      </c>
    </row>
    <row r="154" spans="1:40" x14ac:dyDescent="0.35">
      <c r="A154" s="1" t="s">
        <v>478</v>
      </c>
      <c r="B154" s="1" t="s">
        <v>223</v>
      </c>
      <c r="C154" s="1" t="s">
        <v>15</v>
      </c>
      <c r="D154" s="1" t="s">
        <v>321</v>
      </c>
      <c r="E154" s="1" t="s">
        <v>9</v>
      </c>
      <c r="F154" s="1" t="s">
        <v>4</v>
      </c>
      <c r="G154" s="1" t="s">
        <v>5</v>
      </c>
      <c r="H154" s="1">
        <v>8.1</v>
      </c>
      <c r="I154" s="1" t="s">
        <v>4</v>
      </c>
      <c r="J154" s="1">
        <v>7.7</v>
      </c>
      <c r="K154" s="1" t="s">
        <v>4</v>
      </c>
      <c r="L154" s="1">
        <v>7.5</v>
      </c>
      <c r="M154" s="1" t="s">
        <v>4</v>
      </c>
      <c r="N154" s="16">
        <v>937</v>
      </c>
      <c r="O154" s="1" t="s">
        <v>4</v>
      </c>
      <c r="P154" s="1" t="s">
        <v>4</v>
      </c>
      <c r="Q154" s="1">
        <v>189.5</v>
      </c>
      <c r="R154" s="1" t="s">
        <v>4</v>
      </c>
      <c r="S154" s="1">
        <v>19</v>
      </c>
      <c r="T154" s="1" t="s">
        <v>4</v>
      </c>
      <c r="U154" s="1">
        <v>38.299999999999997</v>
      </c>
      <c r="V154" s="1" t="s">
        <v>4</v>
      </c>
      <c r="W154" s="1" t="s">
        <v>3</v>
      </c>
      <c r="X154" s="16">
        <v>3817</v>
      </c>
      <c r="Y154" s="1">
        <v>110</v>
      </c>
      <c r="Z154" s="1" t="s">
        <v>4</v>
      </c>
      <c r="AA154" s="1">
        <v>189.5</v>
      </c>
      <c r="AB154" s="1">
        <v>99</v>
      </c>
      <c r="AC154" s="1" t="s">
        <v>4</v>
      </c>
      <c r="AD154" s="1">
        <v>6.99</v>
      </c>
      <c r="AE154" s="1">
        <v>103</v>
      </c>
      <c r="AF154" s="2">
        <v>1E-3</v>
      </c>
      <c r="AG154" s="2">
        <v>-2.1999999999999999E-2</v>
      </c>
      <c r="AH154" s="3">
        <v>0.78</v>
      </c>
      <c r="AI154" s="16">
        <v>586</v>
      </c>
      <c r="AJ154" s="2">
        <v>0.72499999999999998</v>
      </c>
      <c r="AK154" s="2">
        <v>2.7E-2</v>
      </c>
      <c r="AL154" s="3">
        <v>0.75</v>
      </c>
      <c r="AM154" s="2">
        <v>0.90800000000000003</v>
      </c>
      <c r="AN154" s="19">
        <f>VLOOKUP(A154,'[1]THEMABOOM INLOG Woningcorporati'!$B:$C,2,FALSE)</f>
        <v>14614</v>
      </c>
    </row>
    <row r="155" spans="1:40" x14ac:dyDescent="0.35">
      <c r="A155" s="1" t="s">
        <v>479</v>
      </c>
      <c r="B155" s="1" t="s">
        <v>67</v>
      </c>
      <c r="C155" s="1" t="s">
        <v>15</v>
      </c>
      <c r="D155" s="1" t="s">
        <v>321</v>
      </c>
      <c r="E155" s="1" t="s">
        <v>9</v>
      </c>
      <c r="F155" s="1" t="s">
        <v>6</v>
      </c>
      <c r="G155" s="1" t="s">
        <v>6</v>
      </c>
      <c r="H155" s="1" t="s">
        <v>6</v>
      </c>
      <c r="I155" s="1" t="s">
        <v>6</v>
      </c>
      <c r="J155" s="1" t="s">
        <v>6</v>
      </c>
      <c r="K155" s="1" t="s">
        <v>6</v>
      </c>
      <c r="L155" s="1" t="s">
        <v>6</v>
      </c>
      <c r="M155" s="1" t="s">
        <v>3</v>
      </c>
      <c r="N155" s="16">
        <v>1070</v>
      </c>
      <c r="O155" s="1" t="s">
        <v>3</v>
      </c>
      <c r="P155" s="1" t="s">
        <v>3</v>
      </c>
      <c r="Q155" s="1">
        <v>198.9</v>
      </c>
      <c r="R155" s="1" t="s">
        <v>3</v>
      </c>
      <c r="S155" s="1">
        <v>19.5</v>
      </c>
      <c r="T155" s="1" t="s">
        <v>3</v>
      </c>
      <c r="U155" s="1">
        <v>47.5</v>
      </c>
      <c r="V155" s="1" t="s">
        <v>6</v>
      </c>
      <c r="W155" s="1" t="s">
        <v>4</v>
      </c>
      <c r="X155" s="16">
        <v>3111</v>
      </c>
      <c r="Y155" s="1">
        <v>89</v>
      </c>
      <c r="Z155" s="1" t="s">
        <v>3</v>
      </c>
      <c r="AA155" s="1">
        <v>198.9</v>
      </c>
      <c r="AB155" s="1">
        <v>105</v>
      </c>
      <c r="AC155" s="1" t="s">
        <v>6</v>
      </c>
      <c r="AD155" s="1" t="s">
        <v>6</v>
      </c>
      <c r="AE155" s="1" t="s">
        <v>6</v>
      </c>
      <c r="AF155" s="2">
        <v>3.0000000000000001E-3</v>
      </c>
      <c r="AG155" s="2">
        <v>-3.6999999999999998E-2</v>
      </c>
      <c r="AH155" s="2">
        <v>0.91800000000000004</v>
      </c>
      <c r="AI155" s="16">
        <v>575</v>
      </c>
      <c r="AJ155" s="3">
        <v>0.72</v>
      </c>
      <c r="AK155" s="2">
        <v>2.8000000000000001E-2</v>
      </c>
      <c r="AL155" s="2">
        <v>0.753</v>
      </c>
      <c r="AM155" s="2">
        <v>0.79700000000000004</v>
      </c>
      <c r="AN155" s="19">
        <f>VLOOKUP(A155,'[1]THEMABOOM INLOG Woningcorporati'!$B:$C,2,FALSE)</f>
        <v>15246</v>
      </c>
    </row>
    <row r="156" spans="1:40" x14ac:dyDescent="0.35">
      <c r="A156" s="1" t="s">
        <v>480</v>
      </c>
      <c r="B156" s="1" t="s">
        <v>69</v>
      </c>
      <c r="C156" s="1" t="s">
        <v>1</v>
      </c>
      <c r="D156" s="1" t="s">
        <v>322</v>
      </c>
      <c r="E156" s="1" t="s">
        <v>16</v>
      </c>
      <c r="F156" s="1" t="s">
        <v>4</v>
      </c>
      <c r="G156" s="1" t="s">
        <v>4</v>
      </c>
      <c r="H156" s="1">
        <v>7.9</v>
      </c>
      <c r="I156" s="1" t="s">
        <v>4</v>
      </c>
      <c r="J156" s="1">
        <v>7.8</v>
      </c>
      <c r="K156" s="1" t="s">
        <v>4</v>
      </c>
      <c r="L156" s="1">
        <v>7.6</v>
      </c>
      <c r="M156" s="1" t="s">
        <v>3</v>
      </c>
      <c r="N156" s="16">
        <v>1238</v>
      </c>
      <c r="O156" s="1" t="s">
        <v>3</v>
      </c>
      <c r="P156" s="1" t="s">
        <v>3</v>
      </c>
      <c r="Q156" s="1">
        <v>202.2</v>
      </c>
      <c r="R156" s="1" t="s">
        <v>4</v>
      </c>
      <c r="S156" s="1">
        <v>19</v>
      </c>
      <c r="T156" s="1" t="s">
        <v>3</v>
      </c>
      <c r="U156" s="1">
        <v>43.7</v>
      </c>
      <c r="V156" s="1" t="s">
        <v>4</v>
      </c>
      <c r="W156" s="1" t="s">
        <v>5</v>
      </c>
      <c r="X156" s="16">
        <v>3055</v>
      </c>
      <c r="Y156" s="1">
        <v>83</v>
      </c>
      <c r="Z156" s="1" t="s">
        <v>4</v>
      </c>
      <c r="AA156" s="1">
        <v>202.2</v>
      </c>
      <c r="AB156" s="1">
        <v>104</v>
      </c>
      <c r="AC156" s="1" t="s">
        <v>4</v>
      </c>
      <c r="AD156" s="1">
        <v>6.95</v>
      </c>
      <c r="AE156" s="1">
        <v>102</v>
      </c>
      <c r="AF156" s="2">
        <v>3.0000000000000001E-3</v>
      </c>
      <c r="AG156" s="2">
        <v>-1.2E-2</v>
      </c>
      <c r="AH156" s="2">
        <v>0.86499999999999999</v>
      </c>
      <c r="AI156" s="16">
        <v>570</v>
      </c>
      <c r="AJ156" s="2">
        <v>0.66200000000000003</v>
      </c>
      <c r="AK156" s="2">
        <v>2.8000000000000001E-2</v>
      </c>
      <c r="AL156" s="2">
        <v>0.77200000000000002</v>
      </c>
      <c r="AM156" s="2">
        <v>0.876</v>
      </c>
      <c r="AN156" s="19">
        <f>VLOOKUP(A156,'[1]THEMABOOM INLOG Woningcorporati'!$B:$C,2,FALSE)</f>
        <v>7576</v>
      </c>
    </row>
    <row r="157" spans="1:40" x14ac:dyDescent="0.35">
      <c r="A157" s="1" t="s">
        <v>481</v>
      </c>
      <c r="B157" s="1" t="s">
        <v>29</v>
      </c>
      <c r="C157" s="1" t="s">
        <v>30</v>
      </c>
      <c r="D157" s="1" t="s">
        <v>324</v>
      </c>
      <c r="E157" s="1" t="s">
        <v>31</v>
      </c>
      <c r="F157" s="1" t="s">
        <v>4</v>
      </c>
      <c r="G157" s="1" t="s">
        <v>4</v>
      </c>
      <c r="H157" s="1">
        <v>7.6</v>
      </c>
      <c r="I157" s="1" t="s">
        <v>4</v>
      </c>
      <c r="J157" s="1">
        <v>7.5</v>
      </c>
      <c r="K157" s="1" t="s">
        <v>3</v>
      </c>
      <c r="L157" s="1">
        <v>6.5</v>
      </c>
      <c r="M157" s="1" t="s">
        <v>5</v>
      </c>
      <c r="N157" s="16">
        <v>714</v>
      </c>
      <c r="O157" s="1" t="s">
        <v>3</v>
      </c>
      <c r="P157" s="1" t="s">
        <v>3</v>
      </c>
      <c r="Q157" s="1">
        <v>205.6</v>
      </c>
      <c r="R157" s="1" t="s">
        <v>3</v>
      </c>
      <c r="S157" s="1">
        <v>20.8</v>
      </c>
      <c r="T157" s="1" t="s">
        <v>3</v>
      </c>
      <c r="U157" s="1">
        <v>47.8</v>
      </c>
      <c r="V157" s="1" t="s">
        <v>4</v>
      </c>
      <c r="W157" s="1" t="s">
        <v>5</v>
      </c>
      <c r="X157" s="16">
        <v>2395</v>
      </c>
      <c r="Y157" s="1">
        <v>71</v>
      </c>
      <c r="Z157" s="1" t="s">
        <v>3</v>
      </c>
      <c r="AA157" s="1">
        <v>205.6</v>
      </c>
      <c r="AB157" s="1">
        <v>113</v>
      </c>
      <c r="AC157" s="1" t="s">
        <v>3</v>
      </c>
      <c r="AD157" s="1">
        <v>6.89</v>
      </c>
      <c r="AE157" s="1">
        <v>100</v>
      </c>
      <c r="AF157" s="2">
        <v>-6.0000000000000001E-3</v>
      </c>
      <c r="AG157" s="2">
        <v>-6.0000000000000001E-3</v>
      </c>
      <c r="AH157" s="2">
        <v>0.98799999999999999</v>
      </c>
      <c r="AI157" s="16">
        <v>504</v>
      </c>
      <c r="AJ157" s="2">
        <v>0.60299999999999998</v>
      </c>
      <c r="AK157" s="3">
        <v>0.01</v>
      </c>
      <c r="AL157" s="2">
        <v>0.66700000000000004</v>
      </c>
      <c r="AM157" s="2">
        <v>0.80600000000000005</v>
      </c>
      <c r="AN157" s="19">
        <f>VLOOKUP(A157,'[1]THEMABOOM INLOG Woningcorporati'!$B:$C,2,FALSE)</f>
        <v>1067</v>
      </c>
    </row>
    <row r="158" spans="1:40" x14ac:dyDescent="0.35">
      <c r="A158" s="1" t="s">
        <v>482</v>
      </c>
      <c r="B158" s="1" t="s">
        <v>50</v>
      </c>
      <c r="C158" s="1" t="s">
        <v>1</v>
      </c>
      <c r="D158" s="1" t="s">
        <v>322</v>
      </c>
      <c r="E158" s="1" t="s">
        <v>16</v>
      </c>
      <c r="F158" s="1" t="s">
        <v>4</v>
      </c>
      <c r="G158" s="1" t="s">
        <v>3</v>
      </c>
      <c r="H158" s="1">
        <v>7.1</v>
      </c>
      <c r="I158" s="1" t="s">
        <v>4</v>
      </c>
      <c r="J158" s="1">
        <v>7.6</v>
      </c>
      <c r="K158" s="1" t="s">
        <v>3</v>
      </c>
      <c r="L158" s="1">
        <v>6.7</v>
      </c>
      <c r="M158" s="1" t="s">
        <v>4</v>
      </c>
      <c r="N158" s="16">
        <v>1001</v>
      </c>
      <c r="O158" s="1" t="s">
        <v>4</v>
      </c>
      <c r="P158" s="1" t="s">
        <v>4</v>
      </c>
      <c r="Q158" s="1">
        <v>177.8</v>
      </c>
      <c r="R158" s="1" t="s">
        <v>5</v>
      </c>
      <c r="S158" s="1">
        <v>15</v>
      </c>
      <c r="T158" s="1" t="s">
        <v>4</v>
      </c>
      <c r="U158" s="1">
        <v>40.1</v>
      </c>
      <c r="V158" s="1" t="s">
        <v>3</v>
      </c>
      <c r="W158" s="1" t="s">
        <v>3</v>
      </c>
      <c r="X158" s="16">
        <v>3498</v>
      </c>
      <c r="Y158" s="1">
        <v>119</v>
      </c>
      <c r="Z158" s="1" t="s">
        <v>4</v>
      </c>
      <c r="AA158" s="1">
        <v>177.8</v>
      </c>
      <c r="AB158" s="1">
        <v>104</v>
      </c>
      <c r="AC158" s="1" t="s">
        <v>3</v>
      </c>
      <c r="AD158" s="1">
        <v>6.91</v>
      </c>
      <c r="AE158" s="1">
        <v>97</v>
      </c>
      <c r="AF158" s="2">
        <v>5.0000000000000001E-3</v>
      </c>
      <c r="AG158" s="2">
        <v>-3.4000000000000002E-2</v>
      </c>
      <c r="AH158" s="2">
        <v>0.92800000000000005</v>
      </c>
      <c r="AI158" s="16">
        <v>599</v>
      </c>
      <c r="AJ158" s="2">
        <v>0.69099999999999995</v>
      </c>
      <c r="AK158" s="2">
        <v>2.1999999999999999E-2</v>
      </c>
      <c r="AL158" s="3">
        <v>0.91</v>
      </c>
      <c r="AM158" s="2">
        <v>0.86599999999999999</v>
      </c>
      <c r="AN158" s="19">
        <f>VLOOKUP(A158,'[1]THEMABOOM INLOG Woningcorporati'!$B:$C,2,FALSE)</f>
        <v>6382</v>
      </c>
    </row>
    <row r="159" spans="1:40" x14ac:dyDescent="0.35">
      <c r="A159" s="1" t="s">
        <v>483</v>
      </c>
      <c r="B159" s="1" t="s">
        <v>222</v>
      </c>
      <c r="C159" s="1" t="s">
        <v>18</v>
      </c>
      <c r="D159" s="1" t="s">
        <v>320</v>
      </c>
      <c r="E159" s="1" t="s">
        <v>46</v>
      </c>
      <c r="F159" s="1" t="s">
        <v>3</v>
      </c>
      <c r="G159" s="1" t="s">
        <v>3</v>
      </c>
      <c r="H159" s="1">
        <v>6.7</v>
      </c>
      <c r="I159" s="1" t="s">
        <v>3</v>
      </c>
      <c r="J159" s="1">
        <v>7.1</v>
      </c>
      <c r="K159" s="1" t="s">
        <v>3</v>
      </c>
      <c r="L159" s="1">
        <v>6.6</v>
      </c>
      <c r="M159" s="1" t="s">
        <v>5</v>
      </c>
      <c r="N159" s="16">
        <v>876</v>
      </c>
      <c r="O159" s="1" t="s">
        <v>3</v>
      </c>
      <c r="P159" s="1" t="s">
        <v>3</v>
      </c>
      <c r="Q159" s="1">
        <v>194.4</v>
      </c>
      <c r="R159" s="1" t="s">
        <v>3</v>
      </c>
      <c r="S159" s="1">
        <v>20</v>
      </c>
      <c r="T159" s="1" t="s">
        <v>3</v>
      </c>
      <c r="U159" s="1">
        <v>44.7</v>
      </c>
      <c r="V159" s="1" t="s">
        <v>6</v>
      </c>
      <c r="W159" s="1" t="s">
        <v>5</v>
      </c>
      <c r="X159" s="16">
        <v>2471</v>
      </c>
      <c r="Y159" s="1">
        <v>70</v>
      </c>
      <c r="Z159" s="1" t="s">
        <v>4</v>
      </c>
      <c r="AA159" s="1">
        <v>194.4</v>
      </c>
      <c r="AB159" s="1">
        <v>101</v>
      </c>
      <c r="AC159" s="1" t="s">
        <v>6</v>
      </c>
      <c r="AD159" s="1" t="s">
        <v>6</v>
      </c>
      <c r="AE159" s="1" t="s">
        <v>6</v>
      </c>
      <c r="AF159" s="2">
        <v>1.7000000000000001E-2</v>
      </c>
      <c r="AG159" s="2">
        <v>-8.9999999999999993E-3</v>
      </c>
      <c r="AH159" s="2">
        <v>0.88600000000000001</v>
      </c>
      <c r="AI159" s="16">
        <v>537</v>
      </c>
      <c r="AJ159" s="2">
        <v>0.59799999999999998</v>
      </c>
      <c r="AK159" s="2">
        <v>2.1999999999999999E-2</v>
      </c>
      <c r="AL159" s="3">
        <v>0.76</v>
      </c>
      <c r="AM159" s="2">
        <v>0.78500000000000003</v>
      </c>
      <c r="AN159" s="19">
        <f>VLOOKUP(A159,'[1]THEMABOOM INLOG Woningcorporati'!$B:$C,2,FALSE)</f>
        <v>35003</v>
      </c>
    </row>
    <row r="160" spans="1:40" x14ac:dyDescent="0.35">
      <c r="A160" s="1" t="s">
        <v>484</v>
      </c>
      <c r="B160" s="1" t="s">
        <v>42</v>
      </c>
      <c r="C160" s="1" t="s">
        <v>18</v>
      </c>
      <c r="D160" s="1" t="s">
        <v>323</v>
      </c>
      <c r="E160" s="1" t="s">
        <v>2</v>
      </c>
      <c r="F160" s="1" t="s">
        <v>4</v>
      </c>
      <c r="G160" s="1" t="s">
        <v>5</v>
      </c>
      <c r="H160" s="1">
        <v>8</v>
      </c>
      <c r="I160" s="1" t="s">
        <v>3</v>
      </c>
      <c r="J160" s="1">
        <v>7.4</v>
      </c>
      <c r="K160" s="1" t="s">
        <v>5</v>
      </c>
      <c r="L160" s="1">
        <v>8</v>
      </c>
      <c r="M160" s="1" t="s">
        <v>3</v>
      </c>
      <c r="N160" s="16">
        <v>1212</v>
      </c>
      <c r="O160" s="1" t="s">
        <v>4</v>
      </c>
      <c r="P160" s="1" t="s">
        <v>4</v>
      </c>
      <c r="Q160" s="1">
        <v>186.1</v>
      </c>
      <c r="R160" s="1" t="s">
        <v>5</v>
      </c>
      <c r="S160" s="1">
        <v>16.899999999999999</v>
      </c>
      <c r="T160" s="1" t="s">
        <v>4</v>
      </c>
      <c r="U160" s="1">
        <v>38</v>
      </c>
      <c r="V160" s="1" t="s">
        <v>4</v>
      </c>
      <c r="W160" s="1" t="s">
        <v>5</v>
      </c>
      <c r="X160" s="16">
        <v>2213</v>
      </c>
      <c r="Y160" s="1">
        <v>72</v>
      </c>
      <c r="Z160" s="1" t="s">
        <v>3</v>
      </c>
      <c r="AA160" s="1">
        <v>186.1</v>
      </c>
      <c r="AB160" s="1">
        <v>105</v>
      </c>
      <c r="AC160" s="1" t="s">
        <v>4</v>
      </c>
      <c r="AD160" s="1">
        <v>7.17</v>
      </c>
      <c r="AE160" s="1">
        <v>103</v>
      </c>
      <c r="AF160" s="2">
        <v>-1E-3</v>
      </c>
      <c r="AG160" s="2">
        <v>-3.1E-2</v>
      </c>
      <c r="AH160" s="2">
        <v>0.88100000000000001</v>
      </c>
      <c r="AI160" s="16">
        <v>567</v>
      </c>
      <c r="AJ160" s="2">
        <v>0.61299999999999999</v>
      </c>
      <c r="AK160" s="2">
        <v>2.5000000000000001E-2</v>
      </c>
      <c r="AL160" s="2">
        <v>0.58199999999999996</v>
      </c>
      <c r="AM160" s="3">
        <v>0.94</v>
      </c>
      <c r="AN160" s="19">
        <f>VLOOKUP(A160,'[1]THEMABOOM INLOG Woningcorporati'!$B:$C,2,FALSE)</f>
        <v>3343</v>
      </c>
    </row>
    <row r="161" spans="1:40" x14ac:dyDescent="0.35">
      <c r="A161" s="1" t="s">
        <v>485</v>
      </c>
      <c r="B161" s="1" t="s">
        <v>170</v>
      </c>
      <c r="C161" s="1" t="s">
        <v>24</v>
      </c>
      <c r="D161" s="1" t="s">
        <v>321</v>
      </c>
      <c r="E161" s="1" t="s">
        <v>9</v>
      </c>
      <c r="F161" s="1" t="s">
        <v>3</v>
      </c>
      <c r="G161" s="1" t="s">
        <v>3</v>
      </c>
      <c r="H161" s="1">
        <v>7.1</v>
      </c>
      <c r="I161" s="1" t="s">
        <v>3</v>
      </c>
      <c r="J161" s="1">
        <v>7.4</v>
      </c>
      <c r="K161" s="1" t="s">
        <v>3</v>
      </c>
      <c r="L161" s="1">
        <v>7.3</v>
      </c>
      <c r="M161" s="1" t="s">
        <v>5</v>
      </c>
      <c r="N161" s="16">
        <v>800</v>
      </c>
      <c r="O161" s="1" t="s">
        <v>5</v>
      </c>
      <c r="P161" s="1" t="s">
        <v>5</v>
      </c>
      <c r="Q161" s="1">
        <v>167.8</v>
      </c>
      <c r="R161" s="1" t="s">
        <v>5</v>
      </c>
      <c r="S161" s="1">
        <v>16.7</v>
      </c>
      <c r="T161" s="1" t="s">
        <v>5</v>
      </c>
      <c r="U161" s="1">
        <v>28.4</v>
      </c>
      <c r="V161" s="1" t="s">
        <v>4</v>
      </c>
      <c r="W161" s="1" t="s">
        <v>3</v>
      </c>
      <c r="X161" s="16">
        <v>4020</v>
      </c>
      <c r="Y161" s="1">
        <v>124</v>
      </c>
      <c r="Z161" s="1" t="s">
        <v>5</v>
      </c>
      <c r="AA161" s="1">
        <v>167.8</v>
      </c>
      <c r="AB161" s="1">
        <v>91</v>
      </c>
      <c r="AC161" s="1" t="s">
        <v>5</v>
      </c>
      <c r="AD161" s="1">
        <v>7.19</v>
      </c>
      <c r="AE161" s="1">
        <v>104</v>
      </c>
      <c r="AF161" s="2">
        <v>-7.0000000000000001E-3</v>
      </c>
      <c r="AG161" s="3">
        <v>0</v>
      </c>
      <c r="AH161" s="3">
        <v>0.95</v>
      </c>
      <c r="AI161" s="16">
        <v>586</v>
      </c>
      <c r="AJ161" s="2">
        <v>0.67100000000000004</v>
      </c>
      <c r="AK161" s="2">
        <v>2.1999999999999999E-2</v>
      </c>
      <c r="AL161" s="2">
        <v>0.78600000000000003</v>
      </c>
      <c r="AM161" s="3">
        <v>0.78</v>
      </c>
      <c r="AN161" s="19">
        <f>VLOOKUP(A161,'[1]THEMABOOM INLOG Woningcorporati'!$B:$C,2,FALSE)</f>
        <v>16457</v>
      </c>
    </row>
    <row r="162" spans="1:40" x14ac:dyDescent="0.35">
      <c r="A162" s="1" t="s">
        <v>486</v>
      </c>
      <c r="B162" s="1" t="s">
        <v>153</v>
      </c>
      <c r="C162" s="1" t="s">
        <v>15</v>
      </c>
      <c r="D162" s="1" t="s">
        <v>322</v>
      </c>
      <c r="E162" s="1" t="s">
        <v>16</v>
      </c>
      <c r="F162" s="1" t="s">
        <v>4</v>
      </c>
      <c r="G162" s="1" t="s">
        <v>3</v>
      </c>
      <c r="H162" s="1">
        <v>7.4</v>
      </c>
      <c r="I162" s="1" t="s">
        <v>5</v>
      </c>
      <c r="J162" s="1">
        <v>8.1999999999999993</v>
      </c>
      <c r="K162" s="1" t="s">
        <v>3</v>
      </c>
      <c r="L162" s="1">
        <v>6.6</v>
      </c>
      <c r="M162" s="1" t="s">
        <v>5</v>
      </c>
      <c r="N162" s="16">
        <v>832</v>
      </c>
      <c r="O162" s="1" t="s">
        <v>4</v>
      </c>
      <c r="P162" s="1" t="s">
        <v>5</v>
      </c>
      <c r="Q162" s="1">
        <v>174.1</v>
      </c>
      <c r="R162" s="1" t="s">
        <v>4</v>
      </c>
      <c r="S162" s="1">
        <v>18.8</v>
      </c>
      <c r="T162" s="1" t="s">
        <v>4</v>
      </c>
      <c r="U162" s="1">
        <v>39.4</v>
      </c>
      <c r="V162" s="1" t="s">
        <v>4</v>
      </c>
      <c r="W162" s="1" t="s">
        <v>3</v>
      </c>
      <c r="X162" s="16">
        <v>3332</v>
      </c>
      <c r="Y162" s="1">
        <v>105</v>
      </c>
      <c r="Z162" s="1" t="s">
        <v>4</v>
      </c>
      <c r="AA162" s="1">
        <v>174.1</v>
      </c>
      <c r="AB162" s="1">
        <v>98</v>
      </c>
      <c r="AC162" s="1" t="s">
        <v>4</v>
      </c>
      <c r="AD162" s="1">
        <v>7.04</v>
      </c>
      <c r="AE162" s="1">
        <v>101</v>
      </c>
      <c r="AF162" s="2">
        <v>-3.0000000000000001E-3</v>
      </c>
      <c r="AG162" s="2">
        <v>-3.1E-2</v>
      </c>
      <c r="AH162" s="2">
        <v>0.84299999999999997</v>
      </c>
      <c r="AI162" s="16">
        <v>578</v>
      </c>
      <c r="AJ162" s="2">
        <v>0.623</v>
      </c>
      <c r="AK162" s="2">
        <v>2.5999999999999999E-2</v>
      </c>
      <c r="AL162" s="2">
        <v>0.752</v>
      </c>
      <c r="AM162" s="2">
        <v>0.95499999999999996</v>
      </c>
      <c r="AN162" s="19">
        <f>VLOOKUP(A162,'[1]THEMABOOM INLOG Woningcorporati'!$B:$C,2,FALSE)</f>
        <v>5698</v>
      </c>
    </row>
    <row r="163" spans="1:40" x14ac:dyDescent="0.35">
      <c r="A163" s="1" t="s">
        <v>487</v>
      </c>
      <c r="B163" s="1" t="s">
        <v>238</v>
      </c>
      <c r="C163" s="1" t="s">
        <v>18</v>
      </c>
      <c r="D163" s="1" t="s">
        <v>321</v>
      </c>
      <c r="E163" s="1" t="s">
        <v>9</v>
      </c>
      <c r="F163" s="1" t="s">
        <v>3</v>
      </c>
      <c r="G163" s="1" t="s">
        <v>4</v>
      </c>
      <c r="H163" s="1">
        <v>7.9</v>
      </c>
      <c r="I163" s="1" t="s">
        <v>3</v>
      </c>
      <c r="J163" s="1">
        <v>7.1</v>
      </c>
      <c r="K163" s="1" t="s">
        <v>3</v>
      </c>
      <c r="L163" s="1">
        <v>7.3</v>
      </c>
      <c r="M163" s="1" t="s">
        <v>3</v>
      </c>
      <c r="N163" s="16">
        <v>1229</v>
      </c>
      <c r="O163" s="1" t="s">
        <v>3</v>
      </c>
      <c r="P163" s="1" t="s">
        <v>3</v>
      </c>
      <c r="Q163" s="1">
        <v>224.2</v>
      </c>
      <c r="R163" s="1" t="s">
        <v>3</v>
      </c>
      <c r="S163" s="1">
        <v>19.399999999999999</v>
      </c>
      <c r="T163" s="1" t="s">
        <v>4</v>
      </c>
      <c r="U163" s="1">
        <v>35.9</v>
      </c>
      <c r="V163" s="1" t="s">
        <v>3</v>
      </c>
      <c r="W163" s="1" t="s">
        <v>4</v>
      </c>
      <c r="X163" s="16">
        <v>2849</v>
      </c>
      <c r="Y163" s="1">
        <v>89</v>
      </c>
      <c r="Z163" s="1" t="s">
        <v>3</v>
      </c>
      <c r="AA163" s="1">
        <v>224.2</v>
      </c>
      <c r="AB163" s="1">
        <v>129</v>
      </c>
      <c r="AC163" s="1" t="s">
        <v>3</v>
      </c>
      <c r="AD163" s="1">
        <v>6.94</v>
      </c>
      <c r="AE163" s="1">
        <v>97</v>
      </c>
      <c r="AF163" s="2">
        <v>-1.4E-2</v>
      </c>
      <c r="AG163" s="2">
        <v>-7.3999999999999996E-2</v>
      </c>
      <c r="AH163" s="2">
        <v>0.79900000000000004</v>
      </c>
      <c r="AI163" s="16">
        <v>585</v>
      </c>
      <c r="AJ163" s="2">
        <v>0.69899999999999995</v>
      </c>
      <c r="AK163" s="2">
        <v>4.3999999999999997E-2</v>
      </c>
      <c r="AL163" s="2">
        <v>0.68600000000000005</v>
      </c>
      <c r="AM163" s="2">
        <v>0.77100000000000002</v>
      </c>
      <c r="AN163" s="19">
        <f>VLOOKUP(A163,'[1]THEMABOOM INLOG Woningcorporati'!$B:$C,2,FALSE)</f>
        <v>11396</v>
      </c>
    </row>
    <row r="164" spans="1:40" x14ac:dyDescent="0.35">
      <c r="A164" s="1" t="s">
        <v>488</v>
      </c>
      <c r="B164" s="1" t="s">
        <v>150</v>
      </c>
      <c r="C164" s="1" t="s">
        <v>1</v>
      </c>
      <c r="D164" s="1" t="s">
        <v>323</v>
      </c>
      <c r="E164" s="1" t="s">
        <v>2</v>
      </c>
      <c r="F164" s="1" t="s">
        <v>4</v>
      </c>
      <c r="G164" s="1" t="s">
        <v>4</v>
      </c>
      <c r="H164" s="1">
        <v>7.6</v>
      </c>
      <c r="I164" s="1" t="s">
        <v>4</v>
      </c>
      <c r="J164" s="1">
        <v>7.9</v>
      </c>
      <c r="K164" s="1" t="s">
        <v>3</v>
      </c>
      <c r="L164" s="1">
        <v>7.1</v>
      </c>
      <c r="M164" s="1" t="s">
        <v>3</v>
      </c>
      <c r="N164" s="16">
        <v>1115</v>
      </c>
      <c r="O164" s="1" t="s">
        <v>4</v>
      </c>
      <c r="P164" s="1" t="s">
        <v>4</v>
      </c>
      <c r="Q164" s="1">
        <v>183.1</v>
      </c>
      <c r="R164" s="1" t="s">
        <v>5</v>
      </c>
      <c r="S164" s="1">
        <v>17.399999999999999</v>
      </c>
      <c r="T164" s="1" t="s">
        <v>3</v>
      </c>
      <c r="U164" s="1">
        <v>42.7</v>
      </c>
      <c r="V164" s="1" t="s">
        <v>4</v>
      </c>
      <c r="W164" s="1" t="s">
        <v>4</v>
      </c>
      <c r="X164" s="16">
        <v>3127</v>
      </c>
      <c r="Y164" s="1">
        <v>100</v>
      </c>
      <c r="Z164" s="1" t="s">
        <v>4</v>
      </c>
      <c r="AA164" s="1">
        <v>183.1</v>
      </c>
      <c r="AB164" s="1">
        <v>100</v>
      </c>
      <c r="AC164" s="1" t="s">
        <v>5</v>
      </c>
      <c r="AD164" s="1">
        <v>7.26</v>
      </c>
      <c r="AE164" s="1">
        <v>105</v>
      </c>
      <c r="AF164" s="2">
        <v>0.23699999999999999</v>
      </c>
      <c r="AG164" s="2">
        <v>0.21099999999999999</v>
      </c>
      <c r="AH164" s="2">
        <v>0.91500000000000004</v>
      </c>
      <c r="AI164" s="16">
        <v>610</v>
      </c>
      <c r="AJ164" s="2">
        <v>0.69699999999999995</v>
      </c>
      <c r="AK164" s="2">
        <v>1.6E-2</v>
      </c>
      <c r="AL164" s="2">
        <v>0.77100000000000002</v>
      </c>
      <c r="AM164" s="3">
        <v>0.88</v>
      </c>
      <c r="AN164" s="19">
        <f>VLOOKUP(A164,'[1]THEMABOOM INLOG Woningcorporati'!$B:$C,2,FALSE)</f>
        <v>4483</v>
      </c>
    </row>
    <row r="165" spans="1:40" x14ac:dyDescent="0.35">
      <c r="A165" s="1" t="s">
        <v>489</v>
      </c>
      <c r="B165" s="1" t="s">
        <v>219</v>
      </c>
      <c r="C165" s="1" t="s">
        <v>30</v>
      </c>
      <c r="D165" s="1" t="s">
        <v>324</v>
      </c>
      <c r="E165" s="1" t="s">
        <v>31</v>
      </c>
      <c r="F165" s="1" t="s">
        <v>3</v>
      </c>
      <c r="G165" s="1" t="s">
        <v>3</v>
      </c>
      <c r="H165" s="1">
        <v>7.4</v>
      </c>
      <c r="I165" s="1" t="s">
        <v>3</v>
      </c>
      <c r="J165" s="1">
        <v>7.4</v>
      </c>
      <c r="K165" s="1" t="s">
        <v>4</v>
      </c>
      <c r="L165" s="1">
        <v>7.6</v>
      </c>
      <c r="M165" s="1" t="s">
        <v>3</v>
      </c>
      <c r="N165" s="16">
        <v>1257</v>
      </c>
      <c r="O165" s="1" t="s">
        <v>5</v>
      </c>
      <c r="P165" s="1" t="s">
        <v>5</v>
      </c>
      <c r="Q165" s="1">
        <v>157.5</v>
      </c>
      <c r="R165" s="1" t="s">
        <v>4</v>
      </c>
      <c r="S165" s="1">
        <v>18.5</v>
      </c>
      <c r="T165" s="1" t="s">
        <v>5</v>
      </c>
      <c r="U165" s="1">
        <v>28.8</v>
      </c>
      <c r="V165" s="1" t="s">
        <v>5</v>
      </c>
      <c r="W165" s="1" t="s">
        <v>5</v>
      </c>
      <c r="X165" s="16">
        <v>2111</v>
      </c>
      <c r="Y165" s="1">
        <v>75</v>
      </c>
      <c r="Z165" s="1" t="s">
        <v>5</v>
      </c>
      <c r="AA165" s="1">
        <v>157.5</v>
      </c>
      <c r="AB165" s="1">
        <v>96</v>
      </c>
      <c r="AC165" s="1" t="s">
        <v>4</v>
      </c>
      <c r="AD165" s="1">
        <v>7.38</v>
      </c>
      <c r="AE165" s="1">
        <v>103</v>
      </c>
      <c r="AF165" s="3">
        <v>0.03</v>
      </c>
      <c r="AG165" s="3">
        <v>0.01</v>
      </c>
      <c r="AH165" s="2">
        <v>0.84699999999999998</v>
      </c>
      <c r="AI165" s="16">
        <v>585</v>
      </c>
      <c r="AJ165" s="2">
        <v>0.65500000000000003</v>
      </c>
      <c r="AK165" s="2">
        <v>2.8000000000000001E-2</v>
      </c>
      <c r="AL165" s="2">
        <v>0.81599999999999995</v>
      </c>
      <c r="AM165" s="2">
        <v>0.84399999999999997</v>
      </c>
      <c r="AN165" s="19">
        <f>VLOOKUP(A165,'[1]THEMABOOM INLOG Woningcorporati'!$B:$C,2,FALSE)</f>
        <v>1259</v>
      </c>
    </row>
    <row r="166" spans="1:40" x14ac:dyDescent="0.35">
      <c r="A166" s="1" t="s">
        <v>490</v>
      </c>
      <c r="B166" s="1" t="s">
        <v>244</v>
      </c>
      <c r="C166" s="1" t="s">
        <v>30</v>
      </c>
      <c r="D166" s="1" t="s">
        <v>322</v>
      </c>
      <c r="E166" s="1" t="s">
        <v>16</v>
      </c>
      <c r="F166" s="1" t="s">
        <v>3</v>
      </c>
      <c r="G166" s="1" t="s">
        <v>4</v>
      </c>
      <c r="H166" s="1">
        <v>7.7</v>
      </c>
      <c r="I166" s="1" t="s">
        <v>3</v>
      </c>
      <c r="J166" s="1">
        <v>7.3</v>
      </c>
      <c r="K166" s="1" t="s">
        <v>4</v>
      </c>
      <c r="L166" s="1">
        <v>7.7</v>
      </c>
      <c r="M166" s="1" t="s">
        <v>5</v>
      </c>
      <c r="N166" s="16">
        <v>722</v>
      </c>
      <c r="O166" s="1" t="s">
        <v>3</v>
      </c>
      <c r="P166" s="1" t="s">
        <v>3</v>
      </c>
      <c r="Q166" s="1">
        <v>192.7</v>
      </c>
      <c r="R166" s="1" t="s">
        <v>4</v>
      </c>
      <c r="S166" s="1">
        <v>18.5</v>
      </c>
      <c r="T166" s="1" t="s">
        <v>3</v>
      </c>
      <c r="U166" s="1">
        <v>46.8</v>
      </c>
      <c r="V166" s="1" t="s">
        <v>4</v>
      </c>
      <c r="W166" s="1" t="s">
        <v>4</v>
      </c>
      <c r="X166" s="16">
        <v>3079</v>
      </c>
      <c r="Y166" s="1">
        <v>97</v>
      </c>
      <c r="Z166" s="1" t="s">
        <v>4</v>
      </c>
      <c r="AA166" s="1">
        <v>192.7</v>
      </c>
      <c r="AB166" s="1">
        <v>104</v>
      </c>
      <c r="AC166" s="1" t="s">
        <v>5</v>
      </c>
      <c r="AD166" s="1">
        <v>7.09</v>
      </c>
      <c r="AE166" s="1">
        <v>104</v>
      </c>
      <c r="AF166" s="2">
        <v>3.1E-2</v>
      </c>
      <c r="AG166" s="2">
        <v>-3.4000000000000002E-2</v>
      </c>
      <c r="AH166" s="2">
        <v>0.78800000000000003</v>
      </c>
      <c r="AI166" s="16">
        <v>571</v>
      </c>
      <c r="AJ166" s="2">
        <v>0.66400000000000003</v>
      </c>
      <c r="AK166" s="3">
        <v>0.03</v>
      </c>
      <c r="AL166" s="2">
        <v>0.56899999999999995</v>
      </c>
      <c r="AM166" s="2">
        <v>0.83699999999999997</v>
      </c>
      <c r="AN166" s="19">
        <f>VLOOKUP(A166,'[1]THEMABOOM INLOG Woningcorporati'!$B:$C,2,FALSE)</f>
        <v>8928</v>
      </c>
    </row>
    <row r="167" spans="1:40" x14ac:dyDescent="0.35">
      <c r="A167" s="1" t="s">
        <v>491</v>
      </c>
      <c r="B167" s="1" t="s">
        <v>108</v>
      </c>
      <c r="C167" s="1" t="s">
        <v>8</v>
      </c>
      <c r="D167" s="1" t="s">
        <v>320</v>
      </c>
      <c r="E167" s="1" t="s">
        <v>46</v>
      </c>
      <c r="F167" s="1" t="s">
        <v>4</v>
      </c>
      <c r="G167" s="1" t="s">
        <v>3</v>
      </c>
      <c r="H167" s="1">
        <v>7.4</v>
      </c>
      <c r="I167" s="1" t="s">
        <v>4</v>
      </c>
      <c r="J167" s="1">
        <v>7.6</v>
      </c>
      <c r="K167" s="1" t="s">
        <v>3</v>
      </c>
      <c r="L167" s="1">
        <v>7.3</v>
      </c>
      <c r="M167" s="1" t="s">
        <v>5</v>
      </c>
      <c r="N167" s="16">
        <v>858</v>
      </c>
      <c r="O167" s="1" t="s">
        <v>3</v>
      </c>
      <c r="P167" s="1" t="s">
        <v>3</v>
      </c>
      <c r="Q167" s="1">
        <v>198.2</v>
      </c>
      <c r="R167" s="1" t="s">
        <v>3</v>
      </c>
      <c r="S167" s="1">
        <v>21.8</v>
      </c>
      <c r="T167" s="1" t="s">
        <v>3</v>
      </c>
      <c r="U167" s="1">
        <v>47.5</v>
      </c>
      <c r="V167" s="1" t="s">
        <v>3</v>
      </c>
      <c r="W167" s="1" t="s">
        <v>4</v>
      </c>
      <c r="X167" s="16">
        <v>3123</v>
      </c>
      <c r="Y167" s="1">
        <v>94</v>
      </c>
      <c r="Z167" s="1" t="s">
        <v>3</v>
      </c>
      <c r="AA167" s="1">
        <v>198.2</v>
      </c>
      <c r="AB167" s="1">
        <v>107</v>
      </c>
      <c r="AC167" s="1" t="s">
        <v>3</v>
      </c>
      <c r="AD167" s="1">
        <v>6.78</v>
      </c>
      <c r="AE167" s="1">
        <v>98</v>
      </c>
      <c r="AF167" s="2">
        <v>2E-3</v>
      </c>
      <c r="AG167" s="3">
        <v>-0.01</v>
      </c>
      <c r="AH167" s="2">
        <v>0.94299999999999995</v>
      </c>
      <c r="AI167" s="16">
        <v>517</v>
      </c>
      <c r="AJ167" s="2">
        <v>0.66200000000000003</v>
      </c>
      <c r="AK167" s="2">
        <v>2.7E-2</v>
      </c>
      <c r="AL167" s="2">
        <v>0.875</v>
      </c>
      <c r="AM167" s="2">
        <v>0.77600000000000002</v>
      </c>
      <c r="AN167" s="19">
        <f>VLOOKUP(A167,'[1]THEMABOOM INLOG Woningcorporati'!$B:$C,2,FALSE)</f>
        <v>31472</v>
      </c>
    </row>
    <row r="168" spans="1:40" x14ac:dyDescent="0.35">
      <c r="A168" s="1" t="s">
        <v>492</v>
      </c>
      <c r="B168" s="1" t="s">
        <v>139</v>
      </c>
      <c r="C168" s="1" t="s">
        <v>1</v>
      </c>
      <c r="D168" s="1" t="s">
        <v>322</v>
      </c>
      <c r="E168" s="1" t="s">
        <v>16</v>
      </c>
      <c r="F168" s="1" t="s">
        <v>3</v>
      </c>
      <c r="G168" s="1" t="s">
        <v>3</v>
      </c>
      <c r="H168" s="1">
        <v>6.9</v>
      </c>
      <c r="I168" s="1" t="s">
        <v>3</v>
      </c>
      <c r="J168" s="1">
        <v>7.2</v>
      </c>
      <c r="K168" s="1" t="s">
        <v>3</v>
      </c>
      <c r="L168" s="1">
        <v>7</v>
      </c>
      <c r="M168" s="1" t="s">
        <v>3</v>
      </c>
      <c r="N168" s="16">
        <v>1081</v>
      </c>
      <c r="O168" s="1" t="s">
        <v>6</v>
      </c>
      <c r="P168" s="1" t="s">
        <v>6</v>
      </c>
      <c r="Q168" s="1" t="s">
        <v>6</v>
      </c>
      <c r="R168" s="1" t="s">
        <v>6</v>
      </c>
      <c r="S168" s="1" t="s">
        <v>6</v>
      </c>
      <c r="T168" s="1" t="s">
        <v>6</v>
      </c>
      <c r="U168" s="1" t="s">
        <v>6</v>
      </c>
      <c r="V168" s="1" t="s">
        <v>6</v>
      </c>
      <c r="W168" s="1" t="s">
        <v>5</v>
      </c>
      <c r="X168" s="16">
        <v>2899</v>
      </c>
      <c r="Y168" s="1">
        <v>80</v>
      </c>
      <c r="Z168" s="1" t="s">
        <v>6</v>
      </c>
      <c r="AA168" s="1" t="s">
        <v>6</v>
      </c>
      <c r="AB168" s="1" t="s">
        <v>6</v>
      </c>
      <c r="AC168" s="1" t="s">
        <v>5</v>
      </c>
      <c r="AD168" s="1">
        <v>7</v>
      </c>
      <c r="AE168" s="1">
        <v>104</v>
      </c>
      <c r="AF168" s="3">
        <v>0</v>
      </c>
      <c r="AG168" s="2">
        <v>-3.5000000000000003E-2</v>
      </c>
      <c r="AH168" s="2">
        <v>0.81799999999999995</v>
      </c>
      <c r="AI168" s="16">
        <v>592</v>
      </c>
      <c r="AJ168" s="2">
        <v>0.73399999999999999</v>
      </c>
      <c r="AK168" s="2">
        <v>2.5999999999999999E-2</v>
      </c>
      <c r="AL168" s="2">
        <v>0.68700000000000006</v>
      </c>
      <c r="AM168" s="2">
        <v>0.98599999999999999</v>
      </c>
      <c r="AN168" s="19">
        <f>VLOOKUP(A168,'[1]THEMABOOM INLOG Woningcorporati'!$B:$C,2,FALSE)</f>
        <v>6779</v>
      </c>
    </row>
    <row r="169" spans="1:40" x14ac:dyDescent="0.35">
      <c r="A169" s="1" t="s">
        <v>493</v>
      </c>
      <c r="B169" s="1" t="s">
        <v>28</v>
      </c>
      <c r="C169" s="1" t="s">
        <v>1</v>
      </c>
      <c r="D169" s="1" t="s">
        <v>325</v>
      </c>
      <c r="E169" s="1" t="s">
        <v>26</v>
      </c>
      <c r="F169" s="1" t="s">
        <v>6</v>
      </c>
      <c r="G169" s="1" t="s">
        <v>6</v>
      </c>
      <c r="H169" s="1" t="s">
        <v>6</v>
      </c>
      <c r="I169" s="1" t="s">
        <v>6</v>
      </c>
      <c r="J169" s="1" t="s">
        <v>6</v>
      </c>
      <c r="K169" s="1" t="s">
        <v>6</v>
      </c>
      <c r="L169" s="1" t="s">
        <v>6</v>
      </c>
      <c r="M169" s="1" t="s">
        <v>6</v>
      </c>
      <c r="N169" s="16" t="s">
        <v>6</v>
      </c>
      <c r="O169" s="1" t="s">
        <v>3</v>
      </c>
      <c r="P169" s="1" t="s">
        <v>3</v>
      </c>
      <c r="Q169" s="1">
        <v>238.4</v>
      </c>
      <c r="R169" s="1" t="s">
        <v>3</v>
      </c>
      <c r="S169" s="1">
        <v>22.1</v>
      </c>
      <c r="T169" s="1" t="s">
        <v>3</v>
      </c>
      <c r="U169" s="1">
        <v>72.3</v>
      </c>
      <c r="V169" s="1" t="s">
        <v>6</v>
      </c>
      <c r="W169" s="1" t="s">
        <v>6</v>
      </c>
      <c r="X169" s="16" t="s">
        <v>6</v>
      </c>
      <c r="Y169" s="1" t="s">
        <v>6</v>
      </c>
      <c r="Z169" s="1" t="s">
        <v>3</v>
      </c>
      <c r="AA169" s="1">
        <v>238.4</v>
      </c>
      <c r="AB169" s="1">
        <v>123</v>
      </c>
      <c r="AC169" s="1" t="s">
        <v>6</v>
      </c>
      <c r="AD169" s="1" t="s">
        <v>6</v>
      </c>
      <c r="AE169" s="1" t="s">
        <v>6</v>
      </c>
      <c r="AF169" s="3">
        <v>0</v>
      </c>
      <c r="AG169" s="2">
        <v>-5.2999999999999999E-2</v>
      </c>
      <c r="AH169" s="2">
        <v>0.57099999999999995</v>
      </c>
      <c r="AI169" s="16">
        <v>535</v>
      </c>
      <c r="AJ169" s="2">
        <v>0.65100000000000002</v>
      </c>
      <c r="AK169" s="2">
        <v>3.9E-2</v>
      </c>
      <c r="AL169" s="2">
        <v>0.52400000000000002</v>
      </c>
      <c r="AM169" s="2">
        <v>0.877</v>
      </c>
      <c r="AN169" s="19">
        <f>VLOOKUP(A169,'[1]THEMABOOM INLOG Woningcorporati'!$B:$C,2,FALSE)</f>
        <v>267</v>
      </c>
    </row>
    <row r="170" spans="1:40" x14ac:dyDescent="0.35">
      <c r="A170" s="1" t="s">
        <v>494</v>
      </c>
      <c r="B170" s="1" t="s">
        <v>254</v>
      </c>
      <c r="C170" s="1" t="s">
        <v>30</v>
      </c>
      <c r="D170" s="1" t="s">
        <v>324</v>
      </c>
      <c r="E170" s="1" t="s">
        <v>31</v>
      </c>
      <c r="F170" s="1" t="s">
        <v>5</v>
      </c>
      <c r="G170" s="1" t="s">
        <v>4</v>
      </c>
      <c r="H170" s="1">
        <v>7.9</v>
      </c>
      <c r="I170" s="1" t="s">
        <v>5</v>
      </c>
      <c r="J170" s="1">
        <v>8.3000000000000007</v>
      </c>
      <c r="K170" s="1" t="s">
        <v>4</v>
      </c>
      <c r="L170" s="1">
        <v>7.5</v>
      </c>
      <c r="M170" s="1" t="s">
        <v>3</v>
      </c>
      <c r="N170" s="16">
        <v>1332</v>
      </c>
      <c r="O170" s="1" t="s">
        <v>5</v>
      </c>
      <c r="P170" s="1" t="s">
        <v>4</v>
      </c>
      <c r="Q170" s="1">
        <v>178.6</v>
      </c>
      <c r="R170" s="1" t="s">
        <v>5</v>
      </c>
      <c r="S170" s="1">
        <v>17.5</v>
      </c>
      <c r="T170" s="1" t="s">
        <v>5</v>
      </c>
      <c r="U170" s="1">
        <v>35.299999999999997</v>
      </c>
      <c r="V170" s="1" t="s">
        <v>4</v>
      </c>
      <c r="W170" s="1" t="s">
        <v>5</v>
      </c>
      <c r="X170" s="16">
        <v>2132</v>
      </c>
      <c r="Y170" s="1">
        <v>81</v>
      </c>
      <c r="Z170" s="1" t="s">
        <v>3</v>
      </c>
      <c r="AA170" s="1">
        <v>178.6</v>
      </c>
      <c r="AB170" s="1">
        <v>111</v>
      </c>
      <c r="AC170" s="1" t="s">
        <v>3</v>
      </c>
      <c r="AD170" s="1">
        <v>6.83</v>
      </c>
      <c r="AE170" s="1">
        <v>94</v>
      </c>
      <c r="AF170" s="2">
        <v>-2.8000000000000001E-2</v>
      </c>
      <c r="AG170" s="2">
        <v>-4.3999999999999997E-2</v>
      </c>
      <c r="AH170" s="3">
        <v>0.92</v>
      </c>
      <c r="AI170" s="16">
        <v>571</v>
      </c>
      <c r="AJ170" s="2">
        <v>0.72199999999999998</v>
      </c>
      <c r="AK170" s="2">
        <v>1.4999999999999999E-2</v>
      </c>
      <c r="AL170" s="2">
        <v>0.66200000000000003</v>
      </c>
      <c r="AM170" s="2">
        <v>0.77900000000000003</v>
      </c>
      <c r="AN170" s="19">
        <f>VLOOKUP(A170,'[1]THEMABOOM INLOG Woningcorporati'!$B:$C,2,FALSE)</f>
        <v>2343</v>
      </c>
    </row>
    <row r="171" spans="1:40" x14ac:dyDescent="0.35">
      <c r="A171" s="1" t="s">
        <v>495</v>
      </c>
      <c r="B171" s="1" t="s">
        <v>235</v>
      </c>
      <c r="C171" s="1" t="s">
        <v>34</v>
      </c>
      <c r="D171" s="1" t="s">
        <v>322</v>
      </c>
      <c r="E171" s="1" t="s">
        <v>16</v>
      </c>
      <c r="F171" s="1" t="s">
        <v>5</v>
      </c>
      <c r="G171" s="1" t="s">
        <v>5</v>
      </c>
      <c r="H171" s="1">
        <v>8.1999999999999993</v>
      </c>
      <c r="I171" s="1" t="s">
        <v>5</v>
      </c>
      <c r="J171" s="1">
        <v>8.1999999999999993</v>
      </c>
      <c r="K171" s="1" t="s">
        <v>4</v>
      </c>
      <c r="L171" s="1">
        <v>7.5</v>
      </c>
      <c r="M171" s="1" t="s">
        <v>4</v>
      </c>
      <c r="N171" s="16">
        <v>907</v>
      </c>
      <c r="O171" s="1" t="s">
        <v>3</v>
      </c>
      <c r="P171" s="1" t="s">
        <v>4</v>
      </c>
      <c r="Q171" s="1">
        <v>185.3</v>
      </c>
      <c r="R171" s="1" t="s">
        <v>3</v>
      </c>
      <c r="S171" s="1">
        <v>19.600000000000001</v>
      </c>
      <c r="T171" s="1" t="s">
        <v>3</v>
      </c>
      <c r="U171" s="1">
        <v>43.2</v>
      </c>
      <c r="V171" s="1" t="s">
        <v>5</v>
      </c>
      <c r="W171" s="1" t="s">
        <v>5</v>
      </c>
      <c r="X171" s="16">
        <v>2574</v>
      </c>
      <c r="Y171" s="1">
        <v>76</v>
      </c>
      <c r="Z171" s="1" t="s">
        <v>4</v>
      </c>
      <c r="AA171" s="1">
        <v>185.3</v>
      </c>
      <c r="AB171" s="1">
        <v>104</v>
      </c>
      <c r="AC171" s="1" t="s">
        <v>5</v>
      </c>
      <c r="AD171" s="1">
        <v>7.4</v>
      </c>
      <c r="AE171" s="1">
        <v>107</v>
      </c>
      <c r="AF171" s="2">
        <v>-5.0000000000000001E-3</v>
      </c>
      <c r="AG171" s="2">
        <v>-6.0000000000000001E-3</v>
      </c>
      <c r="AH171" s="2">
        <v>0.96699999999999997</v>
      </c>
      <c r="AI171" s="16">
        <v>537</v>
      </c>
      <c r="AJ171" s="2">
        <v>0.64900000000000002</v>
      </c>
      <c r="AK171" s="2">
        <v>2.7E-2</v>
      </c>
      <c r="AL171" s="2">
        <v>0.73799999999999999</v>
      </c>
      <c r="AM171" s="2">
        <v>1.0840000000000001</v>
      </c>
      <c r="AN171" s="19">
        <f>VLOOKUP(A171,'[1]THEMABOOM INLOG Woningcorporati'!$B:$C,2,FALSE)</f>
        <v>5940</v>
      </c>
    </row>
    <row r="172" spans="1:40" x14ac:dyDescent="0.35">
      <c r="A172" s="1" t="s">
        <v>496</v>
      </c>
      <c r="B172" s="1" t="s">
        <v>80</v>
      </c>
      <c r="C172" s="1" t="s">
        <v>1</v>
      </c>
      <c r="D172" s="1" t="s">
        <v>324</v>
      </c>
      <c r="E172" s="1" t="s">
        <v>31</v>
      </c>
      <c r="F172" s="1" t="s">
        <v>4</v>
      </c>
      <c r="G172" s="1" t="s">
        <v>5</v>
      </c>
      <c r="H172" s="1">
        <v>8</v>
      </c>
      <c r="I172" s="1" t="s">
        <v>4</v>
      </c>
      <c r="J172" s="1">
        <v>7.8</v>
      </c>
      <c r="K172" s="1" t="s">
        <v>4</v>
      </c>
      <c r="L172" s="1">
        <v>7.8</v>
      </c>
      <c r="M172" s="1" t="s">
        <v>3</v>
      </c>
      <c r="N172" s="16">
        <v>1081</v>
      </c>
      <c r="O172" s="1" t="s">
        <v>3</v>
      </c>
      <c r="P172" s="1" t="s">
        <v>3</v>
      </c>
      <c r="Q172" s="1">
        <v>194.1</v>
      </c>
      <c r="R172" s="1" t="s">
        <v>4</v>
      </c>
      <c r="S172" s="1">
        <v>19.100000000000001</v>
      </c>
      <c r="T172" s="1" t="s">
        <v>3</v>
      </c>
      <c r="U172" s="1">
        <v>48.8</v>
      </c>
      <c r="V172" s="1" t="s">
        <v>4</v>
      </c>
      <c r="W172" s="1" t="s">
        <v>4</v>
      </c>
      <c r="X172" s="16">
        <v>3077</v>
      </c>
      <c r="Y172" s="1">
        <v>88</v>
      </c>
      <c r="Z172" s="1" t="s">
        <v>3</v>
      </c>
      <c r="AA172" s="1">
        <v>194.1</v>
      </c>
      <c r="AB172" s="1">
        <v>107</v>
      </c>
      <c r="AC172" s="1" t="s">
        <v>5</v>
      </c>
      <c r="AD172" s="1">
        <v>7.45</v>
      </c>
      <c r="AE172" s="1">
        <v>107</v>
      </c>
      <c r="AF172" s="2">
        <v>-4.1000000000000002E-2</v>
      </c>
      <c r="AG172" s="2">
        <v>-9.7000000000000003E-2</v>
      </c>
      <c r="AH172" s="2">
        <v>0.80300000000000005</v>
      </c>
      <c r="AI172" s="16">
        <v>575</v>
      </c>
      <c r="AJ172" s="2">
        <v>0.68400000000000005</v>
      </c>
      <c r="AK172" s="2">
        <v>4.1000000000000002E-2</v>
      </c>
      <c r="AL172" s="2">
        <v>0.70399999999999996</v>
      </c>
      <c r="AM172" s="2">
        <v>0.876</v>
      </c>
      <c r="AN172" s="19">
        <f>VLOOKUP(A172,'[1]THEMABOOM INLOG Woningcorporati'!$B:$C,2,FALSE)</f>
        <v>1004</v>
      </c>
    </row>
    <row r="173" spans="1:40" x14ac:dyDescent="0.35">
      <c r="A173" s="1" t="s">
        <v>497</v>
      </c>
      <c r="B173" s="1" t="s">
        <v>275</v>
      </c>
      <c r="C173" s="1" t="s">
        <v>36</v>
      </c>
      <c r="D173" s="1" t="s">
        <v>325</v>
      </c>
      <c r="E173" s="1" t="s">
        <v>26</v>
      </c>
      <c r="F173" s="1" t="s">
        <v>6</v>
      </c>
      <c r="G173" s="1" t="s">
        <v>6</v>
      </c>
      <c r="H173" s="1" t="s">
        <v>6</v>
      </c>
      <c r="I173" s="1" t="s">
        <v>6</v>
      </c>
      <c r="J173" s="1" t="s">
        <v>6</v>
      </c>
      <c r="K173" s="1" t="s">
        <v>6</v>
      </c>
      <c r="L173" s="1" t="s">
        <v>6</v>
      </c>
      <c r="M173" s="1" t="s">
        <v>4</v>
      </c>
      <c r="N173" s="16">
        <v>975</v>
      </c>
      <c r="O173" s="1" t="s">
        <v>3</v>
      </c>
      <c r="P173" s="1" t="s">
        <v>3</v>
      </c>
      <c r="Q173" s="1">
        <v>194.5</v>
      </c>
      <c r="R173" s="1" t="s">
        <v>3</v>
      </c>
      <c r="S173" s="1">
        <v>20.6</v>
      </c>
      <c r="T173" s="1" t="s">
        <v>4</v>
      </c>
      <c r="U173" s="1">
        <v>40.4</v>
      </c>
      <c r="V173" s="1" t="s">
        <v>6</v>
      </c>
      <c r="W173" s="1" t="s">
        <v>5</v>
      </c>
      <c r="X173" s="16">
        <v>1827</v>
      </c>
      <c r="Y173" s="1">
        <v>53</v>
      </c>
      <c r="Z173" s="1" t="s">
        <v>4</v>
      </c>
      <c r="AA173" s="1">
        <v>194.5</v>
      </c>
      <c r="AB173" s="1">
        <v>103</v>
      </c>
      <c r="AC173" s="1" t="s">
        <v>6</v>
      </c>
      <c r="AD173" s="1" t="s">
        <v>6</v>
      </c>
      <c r="AE173" s="1" t="s">
        <v>6</v>
      </c>
      <c r="AF173" s="3">
        <v>0</v>
      </c>
      <c r="AG173" s="2">
        <v>-0.10100000000000001</v>
      </c>
      <c r="AH173" s="2">
        <v>0.625</v>
      </c>
      <c r="AI173" s="16">
        <v>598</v>
      </c>
      <c r="AJ173" s="2">
        <v>0.64900000000000002</v>
      </c>
      <c r="AK173" s="2">
        <v>2.8000000000000001E-2</v>
      </c>
      <c r="AL173" s="3">
        <v>0.5</v>
      </c>
      <c r="AM173" s="2">
        <v>0.77400000000000002</v>
      </c>
      <c r="AN173" s="19">
        <f>VLOOKUP(A173,'[1]THEMABOOM INLOG Woningcorporati'!$B:$C,2,FALSE)</f>
        <v>178</v>
      </c>
    </row>
    <row r="174" spans="1:40" x14ac:dyDescent="0.35">
      <c r="A174" s="1" t="s">
        <v>498</v>
      </c>
      <c r="B174" s="1" t="s">
        <v>281</v>
      </c>
      <c r="C174" s="1" t="s">
        <v>34</v>
      </c>
      <c r="D174" s="1" t="s">
        <v>322</v>
      </c>
      <c r="E174" s="1" t="s">
        <v>16</v>
      </c>
      <c r="F174" s="1" t="s">
        <v>5</v>
      </c>
      <c r="G174" s="1" t="s">
        <v>5</v>
      </c>
      <c r="H174" s="1">
        <v>8.4</v>
      </c>
      <c r="I174" s="1" t="s">
        <v>5</v>
      </c>
      <c r="J174" s="1">
        <v>8.1999999999999993</v>
      </c>
      <c r="K174" s="1" t="s">
        <v>5</v>
      </c>
      <c r="L174" s="1">
        <v>8.1</v>
      </c>
      <c r="M174" s="1" t="s">
        <v>5</v>
      </c>
      <c r="N174" s="16">
        <v>772</v>
      </c>
      <c r="O174" s="1" t="s">
        <v>5</v>
      </c>
      <c r="P174" s="1" t="s">
        <v>5</v>
      </c>
      <c r="Q174" s="1">
        <v>160.9</v>
      </c>
      <c r="R174" s="1" t="s">
        <v>4</v>
      </c>
      <c r="S174" s="1">
        <v>17.8</v>
      </c>
      <c r="T174" s="1" t="s">
        <v>5</v>
      </c>
      <c r="U174" s="1">
        <v>28.1</v>
      </c>
      <c r="V174" s="1" t="s">
        <v>4</v>
      </c>
      <c r="W174" s="1" t="s">
        <v>3</v>
      </c>
      <c r="X174" s="16">
        <v>3365</v>
      </c>
      <c r="Y174" s="1">
        <v>106</v>
      </c>
      <c r="Z174" s="1" t="s">
        <v>5</v>
      </c>
      <c r="AA174" s="1">
        <v>160.9</v>
      </c>
      <c r="AB174" s="1">
        <v>94</v>
      </c>
      <c r="AC174" s="1" t="s">
        <v>5</v>
      </c>
      <c r="AD174" s="1">
        <v>7.41</v>
      </c>
      <c r="AE174" s="1">
        <v>105</v>
      </c>
      <c r="AF174" s="3">
        <v>0</v>
      </c>
      <c r="AG174" s="3">
        <v>-0.04</v>
      </c>
      <c r="AH174" s="2">
        <v>0.71699999999999997</v>
      </c>
      <c r="AI174" s="16">
        <v>581</v>
      </c>
      <c r="AJ174" s="2">
        <v>0.68600000000000005</v>
      </c>
      <c r="AK174" s="2">
        <v>2.9000000000000001E-2</v>
      </c>
      <c r="AL174" s="2">
        <v>0.63800000000000001</v>
      </c>
      <c r="AM174" s="2">
        <v>0.94899999999999995</v>
      </c>
      <c r="AN174" s="19">
        <f>VLOOKUP(A174,'[1]THEMABOOM INLOG Woningcorporati'!$B:$C,2,FALSE)</f>
        <v>5888</v>
      </c>
    </row>
    <row r="175" spans="1:40" x14ac:dyDescent="0.35">
      <c r="A175" s="1" t="s">
        <v>499</v>
      </c>
      <c r="B175" s="1" t="s">
        <v>183</v>
      </c>
      <c r="C175" s="1" t="s">
        <v>36</v>
      </c>
      <c r="D175" s="1" t="s">
        <v>323</v>
      </c>
      <c r="E175" s="1" t="s">
        <v>2</v>
      </c>
      <c r="F175" s="1" t="s">
        <v>4</v>
      </c>
      <c r="G175" s="1" t="s">
        <v>5</v>
      </c>
      <c r="H175" s="1">
        <v>8</v>
      </c>
      <c r="I175" s="1" t="s">
        <v>4</v>
      </c>
      <c r="J175" s="1">
        <v>7.6</v>
      </c>
      <c r="K175" s="1" t="s">
        <v>3</v>
      </c>
      <c r="L175" s="1">
        <v>7.4</v>
      </c>
      <c r="M175" s="1" t="s">
        <v>4</v>
      </c>
      <c r="N175" s="16">
        <v>956</v>
      </c>
      <c r="O175" s="1" t="s">
        <v>3</v>
      </c>
      <c r="P175" s="1" t="s">
        <v>4</v>
      </c>
      <c r="Q175" s="1">
        <v>185.5</v>
      </c>
      <c r="R175" s="1" t="s">
        <v>3</v>
      </c>
      <c r="S175" s="1">
        <v>19.7</v>
      </c>
      <c r="T175" s="1" t="s">
        <v>3</v>
      </c>
      <c r="U175" s="1">
        <v>47.5</v>
      </c>
      <c r="V175" s="1" t="s">
        <v>6</v>
      </c>
      <c r="W175" s="1" t="s">
        <v>3</v>
      </c>
      <c r="X175" s="16">
        <v>3671</v>
      </c>
      <c r="Y175" s="1">
        <v>103</v>
      </c>
      <c r="Z175" s="1" t="s">
        <v>4</v>
      </c>
      <c r="AA175" s="1">
        <v>185.5</v>
      </c>
      <c r="AB175" s="1">
        <v>98</v>
      </c>
      <c r="AC175" s="1" t="s">
        <v>6</v>
      </c>
      <c r="AD175" s="1" t="s">
        <v>6</v>
      </c>
      <c r="AE175" s="1" t="s">
        <v>6</v>
      </c>
      <c r="AF175" s="2">
        <v>1E-3</v>
      </c>
      <c r="AG175" s="2">
        <v>-6.6000000000000003E-2</v>
      </c>
      <c r="AH175" s="2">
        <v>0.81399999999999995</v>
      </c>
      <c r="AI175" s="16">
        <v>591</v>
      </c>
      <c r="AJ175" s="2">
        <v>0.66600000000000004</v>
      </c>
      <c r="AK175" s="2">
        <v>3.1E-2</v>
      </c>
      <c r="AL175" s="2">
        <v>0.72099999999999997</v>
      </c>
      <c r="AM175" s="2">
        <v>0.78800000000000003</v>
      </c>
      <c r="AN175" s="19">
        <f>VLOOKUP(A175,'[1]THEMABOOM INLOG Woningcorporati'!$B:$C,2,FALSE)</f>
        <v>3020</v>
      </c>
    </row>
    <row r="176" spans="1:40" x14ac:dyDescent="0.35">
      <c r="A176" s="1" t="s">
        <v>500</v>
      </c>
      <c r="B176" s="1" t="s">
        <v>109</v>
      </c>
      <c r="C176" s="1" t="s">
        <v>1</v>
      </c>
      <c r="D176" s="1" t="s">
        <v>323</v>
      </c>
      <c r="E176" s="1" t="s">
        <v>2</v>
      </c>
      <c r="F176" s="1" t="s">
        <v>3</v>
      </c>
      <c r="G176" s="1" t="s">
        <v>3</v>
      </c>
      <c r="H176" s="1">
        <v>7.4</v>
      </c>
      <c r="I176" s="1" t="s">
        <v>3</v>
      </c>
      <c r="J176" s="1">
        <v>7.2</v>
      </c>
      <c r="K176" s="1" t="s">
        <v>3</v>
      </c>
      <c r="L176" s="1">
        <v>7.2</v>
      </c>
      <c r="M176" s="1" t="s">
        <v>6</v>
      </c>
      <c r="N176" s="16" t="s">
        <v>6</v>
      </c>
      <c r="O176" s="1" t="s">
        <v>3</v>
      </c>
      <c r="P176" s="1" t="s">
        <v>3</v>
      </c>
      <c r="Q176" s="1">
        <v>191.8</v>
      </c>
      <c r="R176" s="1" t="s">
        <v>3</v>
      </c>
      <c r="S176" s="1">
        <v>19.399999999999999</v>
      </c>
      <c r="T176" s="1" t="s">
        <v>4</v>
      </c>
      <c r="U176" s="1">
        <v>41.7</v>
      </c>
      <c r="V176" s="1" t="s">
        <v>6</v>
      </c>
      <c r="W176" s="1" t="s">
        <v>6</v>
      </c>
      <c r="X176" s="16" t="s">
        <v>6</v>
      </c>
      <c r="Y176" s="1" t="s">
        <v>6</v>
      </c>
      <c r="Z176" s="1" t="s">
        <v>3</v>
      </c>
      <c r="AA176" s="1">
        <v>191.8</v>
      </c>
      <c r="AB176" s="1">
        <v>105</v>
      </c>
      <c r="AC176" s="1" t="s">
        <v>5</v>
      </c>
      <c r="AD176" s="1">
        <v>7.58</v>
      </c>
      <c r="AE176" s="1">
        <v>109</v>
      </c>
      <c r="AF176" s="2">
        <v>-8.0000000000000002E-3</v>
      </c>
      <c r="AG176" s="2">
        <v>-5.5E-2</v>
      </c>
      <c r="AH176" s="2">
        <v>0.79100000000000004</v>
      </c>
      <c r="AI176" s="16">
        <v>562</v>
      </c>
      <c r="AJ176" s="2">
        <v>0.64700000000000002</v>
      </c>
      <c r="AK176" s="2">
        <v>2.4E-2</v>
      </c>
      <c r="AL176" s="2">
        <v>0.63600000000000001</v>
      </c>
      <c r="AM176" s="3">
        <v>0.85</v>
      </c>
      <c r="AN176" s="19">
        <f>VLOOKUP(A176,'[1]THEMABOOM INLOG Woningcorporati'!$B:$C,2,FALSE)</f>
        <v>2629</v>
      </c>
    </row>
    <row r="177" spans="1:40" x14ac:dyDescent="0.35">
      <c r="A177" s="1" t="s">
        <v>501</v>
      </c>
      <c r="B177" s="1" t="s">
        <v>215</v>
      </c>
      <c r="C177" s="1" t="s">
        <v>20</v>
      </c>
      <c r="D177" s="1" t="s">
        <v>325</v>
      </c>
      <c r="E177" s="1" t="s">
        <v>26</v>
      </c>
      <c r="F177" s="1" t="s">
        <v>5</v>
      </c>
      <c r="G177" s="1" t="s">
        <v>5</v>
      </c>
      <c r="H177" s="1">
        <v>8.4</v>
      </c>
      <c r="I177" s="1" t="s">
        <v>5</v>
      </c>
      <c r="J177" s="1">
        <v>8.6999999999999993</v>
      </c>
      <c r="K177" s="1" t="s">
        <v>5</v>
      </c>
      <c r="L177" s="1">
        <v>9</v>
      </c>
      <c r="M177" s="1" t="s">
        <v>3</v>
      </c>
      <c r="N177" s="16">
        <v>1216</v>
      </c>
      <c r="O177" s="1" t="s">
        <v>3</v>
      </c>
      <c r="P177" s="1" t="s">
        <v>3</v>
      </c>
      <c r="Q177" s="1">
        <v>195.1</v>
      </c>
      <c r="R177" s="1" t="s">
        <v>3</v>
      </c>
      <c r="S177" s="1">
        <v>20.8</v>
      </c>
      <c r="T177" s="1" t="s">
        <v>4</v>
      </c>
      <c r="U177" s="1">
        <v>37.799999999999997</v>
      </c>
      <c r="V177" s="1" t="s">
        <v>6</v>
      </c>
      <c r="W177" s="1" t="s">
        <v>5</v>
      </c>
      <c r="X177" s="16">
        <v>2218</v>
      </c>
      <c r="Y177" s="1">
        <v>69</v>
      </c>
      <c r="Z177" s="1" t="s">
        <v>3</v>
      </c>
      <c r="AA177" s="1">
        <v>195.1</v>
      </c>
      <c r="AB177" s="1">
        <v>108</v>
      </c>
      <c r="AC177" s="1" t="s">
        <v>6</v>
      </c>
      <c r="AD177" s="1" t="s">
        <v>6</v>
      </c>
      <c r="AE177" s="1" t="s">
        <v>6</v>
      </c>
      <c r="AF177" s="2">
        <v>-2E-3</v>
      </c>
      <c r="AG177" s="2">
        <v>-5.0000000000000001E-3</v>
      </c>
      <c r="AH177" s="2">
        <v>0.84399999999999997</v>
      </c>
      <c r="AI177" s="16">
        <v>608</v>
      </c>
      <c r="AJ177" s="2">
        <v>0.71699999999999997</v>
      </c>
      <c r="AK177" s="2">
        <v>2.3E-2</v>
      </c>
      <c r="AL177" s="2">
        <v>0.46899999999999997</v>
      </c>
      <c r="AM177" s="2">
        <v>0.89400000000000002</v>
      </c>
      <c r="AN177" s="19">
        <f>VLOOKUP(A177,'[1]THEMABOOM INLOG Woningcorporati'!$B:$C,2,FALSE)</f>
        <v>474</v>
      </c>
    </row>
    <row r="178" spans="1:40" x14ac:dyDescent="0.35">
      <c r="A178" s="1" t="s">
        <v>502</v>
      </c>
      <c r="B178" s="1" t="s">
        <v>25</v>
      </c>
      <c r="C178" s="1" t="s">
        <v>20</v>
      </c>
      <c r="D178" s="1" t="s">
        <v>325</v>
      </c>
      <c r="E178" s="1" t="s">
        <v>26</v>
      </c>
      <c r="F178" s="1" t="s">
        <v>3</v>
      </c>
      <c r="G178" s="1" t="s">
        <v>5</v>
      </c>
      <c r="H178" s="1">
        <v>8</v>
      </c>
      <c r="I178" s="1" t="s">
        <v>3</v>
      </c>
      <c r="J178" s="1">
        <v>7.3</v>
      </c>
      <c r="K178" s="1" t="s">
        <v>3</v>
      </c>
      <c r="L178" s="1">
        <v>7.3</v>
      </c>
      <c r="M178" s="1" t="s">
        <v>5</v>
      </c>
      <c r="N178" s="16">
        <v>750</v>
      </c>
      <c r="O178" s="1" t="s">
        <v>4</v>
      </c>
      <c r="P178" s="1" t="s">
        <v>4</v>
      </c>
      <c r="Q178" s="1">
        <v>180.2</v>
      </c>
      <c r="R178" s="1" t="s">
        <v>3</v>
      </c>
      <c r="S178" s="1">
        <v>19.7</v>
      </c>
      <c r="T178" s="1" t="s">
        <v>5</v>
      </c>
      <c r="U178" s="1">
        <v>31.8</v>
      </c>
      <c r="V178" s="1" t="s">
        <v>6</v>
      </c>
      <c r="W178" s="1" t="s">
        <v>3</v>
      </c>
      <c r="X178" s="16">
        <v>5506</v>
      </c>
      <c r="Y178" s="1">
        <v>180</v>
      </c>
      <c r="Z178" s="1" t="s">
        <v>4</v>
      </c>
      <c r="AA178" s="1">
        <v>180.2</v>
      </c>
      <c r="AB178" s="1">
        <v>102</v>
      </c>
      <c r="AC178" s="1" t="s">
        <v>6</v>
      </c>
      <c r="AD178" s="1" t="s">
        <v>6</v>
      </c>
      <c r="AE178" s="1" t="s">
        <v>6</v>
      </c>
      <c r="AF178" s="3">
        <v>0</v>
      </c>
      <c r="AG178" s="2">
        <v>-0.10199999999999999</v>
      </c>
      <c r="AH178" s="2">
        <v>0.72699999999999998</v>
      </c>
      <c r="AI178" s="16">
        <v>609</v>
      </c>
      <c r="AJ178" s="2">
        <v>0.75600000000000001</v>
      </c>
      <c r="AK178" s="2">
        <v>1.6E-2</v>
      </c>
      <c r="AL178" s="2">
        <v>0.54500000000000004</v>
      </c>
      <c r="AM178" s="2">
        <v>0.90600000000000003</v>
      </c>
      <c r="AN178" s="19">
        <f>VLOOKUP(A178,'[1]THEMABOOM INLOG Woningcorporati'!$B:$C,2,FALSE)</f>
        <v>294</v>
      </c>
    </row>
    <row r="179" spans="1:40" x14ac:dyDescent="0.35">
      <c r="A179" s="1" t="s">
        <v>503</v>
      </c>
      <c r="B179" s="1" t="s">
        <v>10</v>
      </c>
      <c r="C179" s="1" t="s">
        <v>11</v>
      </c>
      <c r="D179" s="1" t="s">
        <v>321</v>
      </c>
      <c r="E179" s="1" t="s">
        <v>9</v>
      </c>
      <c r="F179" s="1" t="s">
        <v>4</v>
      </c>
      <c r="G179" s="1" t="s">
        <v>4</v>
      </c>
      <c r="H179" s="1">
        <v>7.6</v>
      </c>
      <c r="I179" s="1" t="s">
        <v>5</v>
      </c>
      <c r="J179" s="1">
        <v>8.1</v>
      </c>
      <c r="K179" s="1" t="s">
        <v>3</v>
      </c>
      <c r="L179" s="1">
        <v>7</v>
      </c>
      <c r="M179" s="1" t="s">
        <v>5</v>
      </c>
      <c r="N179" s="16">
        <v>825</v>
      </c>
      <c r="O179" s="1" t="s">
        <v>4</v>
      </c>
      <c r="P179" s="1" t="s">
        <v>4</v>
      </c>
      <c r="Q179" s="1">
        <v>184.9</v>
      </c>
      <c r="R179" s="1" t="s">
        <v>3</v>
      </c>
      <c r="S179" s="1">
        <v>20.2</v>
      </c>
      <c r="T179" s="1" t="s">
        <v>4</v>
      </c>
      <c r="U179" s="1">
        <v>36.4</v>
      </c>
      <c r="V179" s="1" t="s">
        <v>6</v>
      </c>
      <c r="W179" s="1" t="s">
        <v>4</v>
      </c>
      <c r="X179" s="16">
        <v>2991</v>
      </c>
      <c r="Y179" s="1">
        <v>90</v>
      </c>
      <c r="Z179" s="1" t="s">
        <v>4</v>
      </c>
      <c r="AA179" s="1">
        <v>184.9</v>
      </c>
      <c r="AB179" s="1">
        <v>102</v>
      </c>
      <c r="AC179" s="1" t="s">
        <v>6</v>
      </c>
      <c r="AD179" s="1" t="s">
        <v>6</v>
      </c>
      <c r="AE179" s="1" t="s">
        <v>6</v>
      </c>
      <c r="AF179" s="2">
        <v>-4.0000000000000001E-3</v>
      </c>
      <c r="AG179" s="2">
        <v>1E-3</v>
      </c>
      <c r="AH179" s="2">
        <v>0.86599999999999999</v>
      </c>
      <c r="AI179" s="16">
        <v>543</v>
      </c>
      <c r="AJ179" s="2">
        <v>0.63100000000000001</v>
      </c>
      <c r="AK179" s="2">
        <v>1.7999999999999999E-2</v>
      </c>
      <c r="AL179" s="3">
        <v>0.69</v>
      </c>
      <c r="AM179" s="2">
        <v>0.89900000000000002</v>
      </c>
      <c r="AN179" s="19">
        <f>VLOOKUP(A179,'[1]THEMABOOM INLOG Woningcorporati'!$B:$C,2,FALSE)</f>
        <v>16110</v>
      </c>
    </row>
    <row r="180" spans="1:40" x14ac:dyDescent="0.35">
      <c r="A180" s="1" t="s">
        <v>504</v>
      </c>
      <c r="B180" s="1" t="s">
        <v>94</v>
      </c>
      <c r="C180" s="1" t="s">
        <v>1</v>
      </c>
      <c r="D180" s="1" t="s">
        <v>324</v>
      </c>
      <c r="E180" s="1" t="s">
        <v>31</v>
      </c>
      <c r="F180" s="1" t="s">
        <v>3</v>
      </c>
      <c r="G180" s="1" t="s">
        <v>4</v>
      </c>
      <c r="H180" s="1">
        <v>7.8</v>
      </c>
      <c r="I180" s="1" t="s">
        <v>3</v>
      </c>
      <c r="J180" s="1">
        <v>7.3</v>
      </c>
      <c r="K180" s="1" t="s">
        <v>3</v>
      </c>
      <c r="L180" s="1">
        <v>5.6</v>
      </c>
      <c r="M180" s="1" t="s">
        <v>3</v>
      </c>
      <c r="N180" s="16">
        <v>1157</v>
      </c>
      <c r="O180" s="1" t="s">
        <v>4</v>
      </c>
      <c r="P180" s="1" t="s">
        <v>4</v>
      </c>
      <c r="Q180" s="1">
        <v>186.1</v>
      </c>
      <c r="R180" s="1" t="s">
        <v>5</v>
      </c>
      <c r="S180" s="1">
        <v>17.2</v>
      </c>
      <c r="T180" s="1" t="s">
        <v>3</v>
      </c>
      <c r="U180" s="1">
        <v>47.1</v>
      </c>
      <c r="V180" s="1" t="s">
        <v>5</v>
      </c>
      <c r="W180" s="1" t="s">
        <v>4</v>
      </c>
      <c r="X180" s="16">
        <v>3318</v>
      </c>
      <c r="Y180" s="1">
        <v>91</v>
      </c>
      <c r="Z180" s="1" t="s">
        <v>5</v>
      </c>
      <c r="AA180" s="1">
        <v>186.1</v>
      </c>
      <c r="AB180" s="1">
        <v>96</v>
      </c>
      <c r="AC180" s="1" t="s">
        <v>5</v>
      </c>
      <c r="AD180" s="1">
        <v>7.22</v>
      </c>
      <c r="AE180" s="1">
        <v>106</v>
      </c>
      <c r="AF180" s="2">
        <v>4.2999999999999997E-2</v>
      </c>
      <c r="AG180" s="2">
        <v>-8.9999999999999993E-3</v>
      </c>
      <c r="AH180" s="2">
        <v>0.878</v>
      </c>
      <c r="AI180" s="16">
        <v>592</v>
      </c>
      <c r="AJ180" s="2">
        <v>0.69199999999999995</v>
      </c>
      <c r="AK180" s="2">
        <v>3.2000000000000001E-2</v>
      </c>
      <c r="AL180" s="2">
        <v>0.64400000000000002</v>
      </c>
      <c r="AM180" s="2">
        <v>0.79600000000000004</v>
      </c>
      <c r="AN180" s="19">
        <f>VLOOKUP(A180,'[1]THEMABOOM INLOG Woningcorporati'!$B:$C,2,FALSE)</f>
        <v>2049</v>
      </c>
    </row>
    <row r="181" spans="1:40" x14ac:dyDescent="0.35">
      <c r="A181" s="1" t="s">
        <v>505</v>
      </c>
      <c r="B181" s="1" t="s">
        <v>260</v>
      </c>
      <c r="C181" s="1" t="s">
        <v>30</v>
      </c>
      <c r="D181" s="1" t="s">
        <v>320</v>
      </c>
      <c r="E181" s="1" t="s">
        <v>46</v>
      </c>
      <c r="F181" s="1" t="s">
        <v>4</v>
      </c>
      <c r="G181" s="1" t="s">
        <v>5</v>
      </c>
      <c r="H181" s="1">
        <v>8.3000000000000007</v>
      </c>
      <c r="I181" s="1" t="s">
        <v>4</v>
      </c>
      <c r="J181" s="1">
        <v>7.6</v>
      </c>
      <c r="K181" s="1" t="s">
        <v>4</v>
      </c>
      <c r="L181" s="1">
        <v>7.5</v>
      </c>
      <c r="M181" s="1" t="s">
        <v>3</v>
      </c>
      <c r="N181" s="16">
        <v>1055</v>
      </c>
      <c r="O181" s="1" t="s">
        <v>4</v>
      </c>
      <c r="P181" s="1" t="s">
        <v>3</v>
      </c>
      <c r="Q181" s="1">
        <v>192</v>
      </c>
      <c r="R181" s="1" t="s">
        <v>3</v>
      </c>
      <c r="S181" s="1">
        <v>19.899999999999999</v>
      </c>
      <c r="T181" s="1" t="s">
        <v>5</v>
      </c>
      <c r="U181" s="1">
        <v>32.200000000000003</v>
      </c>
      <c r="V181" s="1" t="s">
        <v>3</v>
      </c>
      <c r="W181" s="1" t="s">
        <v>3</v>
      </c>
      <c r="X181" s="16">
        <v>3346</v>
      </c>
      <c r="Y181" s="1">
        <v>112</v>
      </c>
      <c r="Z181" s="1" t="s">
        <v>3</v>
      </c>
      <c r="AA181" s="1">
        <v>192</v>
      </c>
      <c r="AB181" s="1">
        <v>109</v>
      </c>
      <c r="AC181" s="1" t="s">
        <v>4</v>
      </c>
      <c r="AD181" s="1">
        <v>7.39</v>
      </c>
      <c r="AE181" s="1">
        <v>103</v>
      </c>
      <c r="AF181" s="2">
        <v>-4.2999999999999997E-2</v>
      </c>
      <c r="AG181" s="2">
        <v>-7.1999999999999995E-2</v>
      </c>
      <c r="AH181" s="2">
        <v>0.81499999999999995</v>
      </c>
      <c r="AI181" s="16">
        <v>594</v>
      </c>
      <c r="AJ181" s="2">
        <v>0.80700000000000005</v>
      </c>
      <c r="AK181" s="3">
        <v>0.03</v>
      </c>
      <c r="AL181" s="2">
        <v>0.61099999999999999</v>
      </c>
      <c r="AM181" s="2">
        <v>0.80900000000000005</v>
      </c>
      <c r="AN181" s="19">
        <f>VLOOKUP(A181,'[1]THEMABOOM INLOG Woningcorporati'!$B:$C,2,FALSE)</f>
        <v>42645</v>
      </c>
    </row>
    <row r="182" spans="1:40" x14ac:dyDescent="0.35">
      <c r="A182" s="1" t="s">
        <v>506</v>
      </c>
      <c r="B182" s="1" t="s">
        <v>246</v>
      </c>
      <c r="C182" s="1" t="s">
        <v>18</v>
      </c>
      <c r="D182" s="1" t="s">
        <v>322</v>
      </c>
      <c r="E182" s="1" t="s">
        <v>16</v>
      </c>
      <c r="F182" s="1" t="s">
        <v>4</v>
      </c>
      <c r="G182" s="1" t="s">
        <v>3</v>
      </c>
      <c r="H182" s="1">
        <v>7.4</v>
      </c>
      <c r="I182" s="1" t="s">
        <v>4</v>
      </c>
      <c r="J182" s="1">
        <v>7.7</v>
      </c>
      <c r="K182" s="1" t="s">
        <v>3</v>
      </c>
      <c r="L182" s="1">
        <v>7.2</v>
      </c>
      <c r="M182" s="1" t="s">
        <v>5</v>
      </c>
      <c r="N182" s="16">
        <v>875</v>
      </c>
      <c r="O182" s="1" t="s">
        <v>5</v>
      </c>
      <c r="P182" s="1" t="s">
        <v>5</v>
      </c>
      <c r="Q182" s="1">
        <v>165.8</v>
      </c>
      <c r="R182" s="1" t="s">
        <v>5</v>
      </c>
      <c r="S182" s="1">
        <v>13.2</v>
      </c>
      <c r="T182" s="1" t="s">
        <v>5</v>
      </c>
      <c r="U182" s="1">
        <v>30</v>
      </c>
      <c r="V182" s="1" t="s">
        <v>4</v>
      </c>
      <c r="W182" s="1" t="s">
        <v>4</v>
      </c>
      <c r="X182" s="16">
        <v>3413</v>
      </c>
      <c r="Y182" s="1">
        <v>100</v>
      </c>
      <c r="Z182" s="1" t="s">
        <v>5</v>
      </c>
      <c r="AA182" s="1">
        <v>165.8</v>
      </c>
      <c r="AB182" s="1">
        <v>89</v>
      </c>
      <c r="AC182" s="1" t="s">
        <v>3</v>
      </c>
      <c r="AD182" s="1">
        <v>6.84</v>
      </c>
      <c r="AE182" s="1">
        <v>100</v>
      </c>
      <c r="AF182" s="2">
        <v>4.0000000000000001E-3</v>
      </c>
      <c r="AG182" s="2">
        <v>-1.9E-2</v>
      </c>
      <c r="AH182" s="2">
        <v>0.81899999999999995</v>
      </c>
      <c r="AI182" s="16">
        <v>536</v>
      </c>
      <c r="AJ182" s="2">
        <v>0.63700000000000001</v>
      </c>
      <c r="AK182" s="2">
        <v>2.8000000000000001E-2</v>
      </c>
      <c r="AL182" s="2">
        <v>0.73199999999999998</v>
      </c>
      <c r="AM182" s="2">
        <v>0.86699999999999999</v>
      </c>
      <c r="AN182" s="19">
        <f>VLOOKUP(A182,'[1]THEMABOOM INLOG Woningcorporati'!$B:$C,2,FALSE)</f>
        <v>8158</v>
      </c>
    </row>
    <row r="183" spans="1:40" x14ac:dyDescent="0.35">
      <c r="A183" s="1" t="s">
        <v>507</v>
      </c>
      <c r="B183" s="1" t="s">
        <v>232</v>
      </c>
      <c r="C183" s="1" t="s">
        <v>11</v>
      </c>
      <c r="D183" s="1" t="s">
        <v>321</v>
      </c>
      <c r="E183" s="1" t="s">
        <v>9</v>
      </c>
      <c r="F183" s="1" t="s">
        <v>6</v>
      </c>
      <c r="G183" s="1" t="s">
        <v>6</v>
      </c>
      <c r="H183" s="1" t="s">
        <v>6</v>
      </c>
      <c r="I183" s="1" t="s">
        <v>6</v>
      </c>
      <c r="J183" s="1" t="s">
        <v>6</v>
      </c>
      <c r="K183" s="1" t="s">
        <v>6</v>
      </c>
      <c r="L183" s="1" t="s">
        <v>6</v>
      </c>
      <c r="M183" s="1" t="s">
        <v>5</v>
      </c>
      <c r="N183" s="16">
        <v>773</v>
      </c>
      <c r="O183" s="1" t="s">
        <v>4</v>
      </c>
      <c r="P183" s="1" t="s">
        <v>4</v>
      </c>
      <c r="Q183" s="1">
        <v>181.6</v>
      </c>
      <c r="R183" s="1" t="s">
        <v>3</v>
      </c>
      <c r="S183" s="1">
        <v>20.100000000000001</v>
      </c>
      <c r="T183" s="1" t="s">
        <v>4</v>
      </c>
      <c r="U183" s="1">
        <v>40.6</v>
      </c>
      <c r="V183" s="1" t="s">
        <v>6</v>
      </c>
      <c r="W183" s="1" t="s">
        <v>4</v>
      </c>
      <c r="X183" s="16">
        <v>3024</v>
      </c>
      <c r="Y183" s="1">
        <v>90</v>
      </c>
      <c r="Z183" s="1" t="s">
        <v>4</v>
      </c>
      <c r="AA183" s="1">
        <v>181.6</v>
      </c>
      <c r="AB183" s="1">
        <v>98</v>
      </c>
      <c r="AC183" s="1" t="s">
        <v>6</v>
      </c>
      <c r="AD183" s="1" t="s">
        <v>6</v>
      </c>
      <c r="AE183" s="1" t="s">
        <v>6</v>
      </c>
      <c r="AF183" s="2">
        <v>6.0000000000000001E-3</v>
      </c>
      <c r="AG183" s="2">
        <v>-1.9E-2</v>
      </c>
      <c r="AH183" s="2">
        <v>0.91300000000000003</v>
      </c>
      <c r="AI183" s="16">
        <v>521</v>
      </c>
      <c r="AJ183" s="2">
        <v>0.65100000000000002</v>
      </c>
      <c r="AK183" s="2">
        <v>2.1999999999999999E-2</v>
      </c>
      <c r="AL183" s="2">
        <v>0.71399999999999997</v>
      </c>
      <c r="AM183" s="2">
        <v>0.84899999999999998</v>
      </c>
      <c r="AN183" s="19">
        <f>VLOOKUP(A183,'[1]THEMABOOM INLOG Woningcorporati'!$B:$C,2,FALSE)</f>
        <v>20094</v>
      </c>
    </row>
    <row r="184" spans="1:40" x14ac:dyDescent="0.35">
      <c r="A184" s="1" t="s">
        <v>508</v>
      </c>
      <c r="B184" s="1" t="s">
        <v>85</v>
      </c>
      <c r="C184" s="1" t="s">
        <v>36</v>
      </c>
      <c r="D184" s="1" t="s">
        <v>321</v>
      </c>
      <c r="E184" s="1" t="s">
        <v>9</v>
      </c>
      <c r="F184" s="1" t="s">
        <v>4</v>
      </c>
      <c r="G184" s="1" t="s">
        <v>3</v>
      </c>
      <c r="H184" s="1">
        <v>7.1</v>
      </c>
      <c r="I184" s="1" t="s">
        <v>4</v>
      </c>
      <c r="J184" s="1">
        <v>7.9</v>
      </c>
      <c r="K184" s="1" t="s">
        <v>6</v>
      </c>
      <c r="L184" s="1" t="s">
        <v>6</v>
      </c>
      <c r="M184" s="1" t="s">
        <v>4</v>
      </c>
      <c r="N184" s="16">
        <v>992</v>
      </c>
      <c r="O184" s="1" t="s">
        <v>4</v>
      </c>
      <c r="P184" s="1" t="s">
        <v>4</v>
      </c>
      <c r="Q184" s="1">
        <v>178.5</v>
      </c>
      <c r="R184" s="1" t="s">
        <v>3</v>
      </c>
      <c r="S184" s="1">
        <v>19.600000000000001</v>
      </c>
      <c r="T184" s="1" t="s">
        <v>5</v>
      </c>
      <c r="U184" s="1">
        <v>30.3</v>
      </c>
      <c r="V184" s="1" t="s">
        <v>4</v>
      </c>
      <c r="W184" s="1" t="s">
        <v>4</v>
      </c>
      <c r="X184" s="16">
        <v>2462</v>
      </c>
      <c r="Y184" s="1">
        <v>92</v>
      </c>
      <c r="Z184" s="1" t="s">
        <v>4</v>
      </c>
      <c r="AA184" s="1">
        <v>178.5</v>
      </c>
      <c r="AB184" s="1">
        <v>104</v>
      </c>
      <c r="AC184" s="1" t="s">
        <v>4</v>
      </c>
      <c r="AD184" s="1">
        <v>7.24</v>
      </c>
      <c r="AE184" s="1">
        <v>101</v>
      </c>
      <c r="AF184" s="2">
        <v>1E-3</v>
      </c>
      <c r="AG184" s="2">
        <v>-6.2E-2</v>
      </c>
      <c r="AH184" s="2">
        <v>0.58399999999999996</v>
      </c>
      <c r="AI184" s="16">
        <v>604</v>
      </c>
      <c r="AJ184" s="2">
        <v>0.81499999999999995</v>
      </c>
      <c r="AK184" s="2">
        <v>2.5999999999999999E-2</v>
      </c>
      <c r="AL184" s="2">
        <v>0.52900000000000003</v>
      </c>
      <c r="AM184" s="3">
        <v>0.77</v>
      </c>
      <c r="AN184" s="19">
        <f>VLOOKUP(A184,'[1]THEMABOOM INLOG Woningcorporati'!$B:$C,2,FALSE)</f>
        <v>11208</v>
      </c>
    </row>
    <row r="185" spans="1:40" x14ac:dyDescent="0.35">
      <c r="A185" s="1" t="s">
        <v>509</v>
      </c>
      <c r="B185" s="1" t="s">
        <v>129</v>
      </c>
      <c r="C185" s="1" t="s">
        <v>24</v>
      </c>
      <c r="D185" s="1" t="s">
        <v>323</v>
      </c>
      <c r="E185" s="1" t="s">
        <v>2</v>
      </c>
      <c r="F185" s="1" t="s">
        <v>3</v>
      </c>
      <c r="G185" s="1" t="s">
        <v>3</v>
      </c>
      <c r="H185" s="1">
        <v>7.3</v>
      </c>
      <c r="I185" s="1" t="s">
        <v>3</v>
      </c>
      <c r="J185" s="1">
        <v>7.1</v>
      </c>
      <c r="K185" s="1" t="s">
        <v>4</v>
      </c>
      <c r="L185" s="1">
        <v>7.7</v>
      </c>
      <c r="M185" s="1" t="s">
        <v>4</v>
      </c>
      <c r="N185" s="16">
        <v>921</v>
      </c>
      <c r="O185" s="1" t="s">
        <v>4</v>
      </c>
      <c r="P185" s="1" t="s">
        <v>4</v>
      </c>
      <c r="Q185" s="1">
        <v>177.8</v>
      </c>
      <c r="R185" s="1" t="s">
        <v>4</v>
      </c>
      <c r="S185" s="1">
        <v>17.7</v>
      </c>
      <c r="T185" s="1" t="s">
        <v>5</v>
      </c>
      <c r="U185" s="1">
        <v>35.4</v>
      </c>
      <c r="V185" s="1" t="s">
        <v>4</v>
      </c>
      <c r="W185" s="1" t="s">
        <v>4</v>
      </c>
      <c r="X185" s="16">
        <v>2900</v>
      </c>
      <c r="Y185" s="1">
        <v>94</v>
      </c>
      <c r="Z185" s="1" t="s">
        <v>4</v>
      </c>
      <c r="AA185" s="1">
        <v>177.8</v>
      </c>
      <c r="AB185" s="1">
        <v>101</v>
      </c>
      <c r="AC185" s="1" t="s">
        <v>4</v>
      </c>
      <c r="AD185" s="1">
        <v>7.05</v>
      </c>
      <c r="AE185" s="1">
        <v>101</v>
      </c>
      <c r="AF185" s="2">
        <v>6.0000000000000001E-3</v>
      </c>
      <c r="AG185" s="2">
        <v>-3.9E-2</v>
      </c>
      <c r="AH185" s="2">
        <v>0.79300000000000004</v>
      </c>
      <c r="AI185" s="16">
        <v>579</v>
      </c>
      <c r="AJ185" s="3">
        <v>0.64</v>
      </c>
      <c r="AK185" s="3">
        <v>0.03</v>
      </c>
      <c r="AL185" s="2">
        <v>0.67900000000000005</v>
      </c>
      <c r="AM185" s="2">
        <v>0.84599999999999997</v>
      </c>
      <c r="AN185" s="19">
        <f>VLOOKUP(A185,'[1]THEMABOOM INLOG Woningcorporati'!$B:$C,2,FALSE)</f>
        <v>4990</v>
      </c>
    </row>
    <row r="186" spans="1:40" x14ac:dyDescent="0.35">
      <c r="A186" s="1" t="s">
        <v>510</v>
      </c>
      <c r="B186" s="1" t="s">
        <v>271</v>
      </c>
      <c r="C186" s="1" t="s">
        <v>15</v>
      </c>
      <c r="D186" s="1" t="s">
        <v>324</v>
      </c>
      <c r="E186" s="1" t="s">
        <v>31</v>
      </c>
      <c r="F186" s="1" t="s">
        <v>3</v>
      </c>
      <c r="G186" s="1" t="s">
        <v>5</v>
      </c>
      <c r="H186" s="1">
        <v>8.1999999999999993</v>
      </c>
      <c r="I186" s="1" t="s">
        <v>3</v>
      </c>
      <c r="J186" s="1">
        <v>7.1</v>
      </c>
      <c r="K186" s="1" t="s">
        <v>3</v>
      </c>
      <c r="L186" s="1">
        <v>6.8</v>
      </c>
      <c r="M186" s="1" t="s">
        <v>3</v>
      </c>
      <c r="N186" s="16">
        <v>1323</v>
      </c>
      <c r="O186" s="1" t="s">
        <v>4</v>
      </c>
      <c r="P186" s="1" t="s">
        <v>5</v>
      </c>
      <c r="Q186" s="1">
        <v>161.4</v>
      </c>
      <c r="R186" s="1" t="s">
        <v>4</v>
      </c>
      <c r="S186" s="1">
        <v>17.7</v>
      </c>
      <c r="T186" s="1" t="s">
        <v>4</v>
      </c>
      <c r="U186" s="1">
        <v>38.700000000000003</v>
      </c>
      <c r="V186" s="1" t="s">
        <v>5</v>
      </c>
      <c r="W186" s="1" t="s">
        <v>5</v>
      </c>
      <c r="X186" s="16">
        <v>2081</v>
      </c>
      <c r="Y186" s="1">
        <v>69</v>
      </c>
      <c r="Z186" s="1" t="s">
        <v>5</v>
      </c>
      <c r="AA186" s="1">
        <v>161.4</v>
      </c>
      <c r="AB186" s="1">
        <v>92</v>
      </c>
      <c r="AC186" s="1" t="s">
        <v>5</v>
      </c>
      <c r="AD186" s="1">
        <v>7.46</v>
      </c>
      <c r="AE186" s="1">
        <v>106</v>
      </c>
      <c r="AF186" s="2">
        <v>-3.0000000000000001E-3</v>
      </c>
      <c r="AG186" s="2">
        <v>-2.1999999999999999E-2</v>
      </c>
      <c r="AH186" s="3">
        <v>0.8</v>
      </c>
      <c r="AI186" s="16">
        <v>584</v>
      </c>
      <c r="AJ186" s="2">
        <v>0.61199999999999999</v>
      </c>
      <c r="AK186" s="2">
        <v>2.3E-2</v>
      </c>
      <c r="AL186" s="3">
        <v>0.6</v>
      </c>
      <c r="AM186" s="2">
        <v>0.91600000000000004</v>
      </c>
      <c r="AN186" s="19">
        <f>VLOOKUP(A186,'[1]THEMABOOM INLOG Woningcorporati'!$B:$C,2,FALSE)</f>
        <v>1053</v>
      </c>
    </row>
    <row r="187" spans="1:40" x14ac:dyDescent="0.35">
      <c r="A187" s="1" t="s">
        <v>511</v>
      </c>
      <c r="B187" s="1" t="s">
        <v>59</v>
      </c>
      <c r="C187" s="1" t="s">
        <v>24</v>
      </c>
      <c r="D187" s="1" t="s">
        <v>322</v>
      </c>
      <c r="E187" s="1" t="s">
        <v>16</v>
      </c>
      <c r="F187" s="1" t="s">
        <v>3</v>
      </c>
      <c r="G187" s="1" t="s">
        <v>4</v>
      </c>
      <c r="H187" s="1">
        <v>7.9</v>
      </c>
      <c r="I187" s="1" t="s">
        <v>3</v>
      </c>
      <c r="J187" s="1">
        <v>7.4</v>
      </c>
      <c r="K187" s="1" t="s">
        <v>3</v>
      </c>
      <c r="L187" s="1">
        <v>5.9</v>
      </c>
      <c r="M187" s="1" t="s">
        <v>3</v>
      </c>
      <c r="N187" s="16">
        <v>1113</v>
      </c>
      <c r="O187" s="1" t="s">
        <v>4</v>
      </c>
      <c r="P187" s="1" t="s">
        <v>5</v>
      </c>
      <c r="Q187" s="1">
        <v>172</v>
      </c>
      <c r="R187" s="1" t="s">
        <v>4</v>
      </c>
      <c r="S187" s="1">
        <v>19</v>
      </c>
      <c r="T187" s="1" t="s">
        <v>4</v>
      </c>
      <c r="U187" s="1">
        <v>39.5</v>
      </c>
      <c r="V187" s="1" t="s">
        <v>4</v>
      </c>
      <c r="W187" s="1" t="s">
        <v>4</v>
      </c>
      <c r="X187" s="16">
        <v>3131</v>
      </c>
      <c r="Y187" s="1">
        <v>97</v>
      </c>
      <c r="Z187" s="1" t="s">
        <v>5</v>
      </c>
      <c r="AA187" s="1">
        <v>172</v>
      </c>
      <c r="AB187" s="1">
        <v>96</v>
      </c>
      <c r="AC187" s="1" t="s">
        <v>4</v>
      </c>
      <c r="AD187" s="1">
        <v>7.05</v>
      </c>
      <c r="AE187" s="1">
        <v>101</v>
      </c>
      <c r="AF187" s="2">
        <v>-1E-3</v>
      </c>
      <c r="AG187" s="2">
        <v>-5.3999999999999999E-2</v>
      </c>
      <c r="AH187" s="2">
        <v>0.79100000000000004</v>
      </c>
      <c r="AI187" s="16">
        <v>602</v>
      </c>
      <c r="AJ187" s="2">
        <v>0.70699999999999996</v>
      </c>
      <c r="AK187" s="3">
        <v>0.02</v>
      </c>
      <c r="AL187" s="3">
        <v>0.74</v>
      </c>
      <c r="AM187" s="2">
        <v>0.80800000000000005</v>
      </c>
      <c r="AN187" s="19">
        <f>VLOOKUP(A187,'[1]THEMABOOM INLOG Woningcorporati'!$B:$C,2,FALSE)</f>
        <v>5641</v>
      </c>
    </row>
    <row r="188" spans="1:40" x14ac:dyDescent="0.35">
      <c r="A188" s="1" t="s">
        <v>512</v>
      </c>
      <c r="B188" s="1" t="s">
        <v>126</v>
      </c>
      <c r="C188" s="1" t="s">
        <v>24</v>
      </c>
      <c r="D188" s="1" t="s">
        <v>322</v>
      </c>
      <c r="E188" s="1" t="s">
        <v>16</v>
      </c>
      <c r="F188" s="1" t="s">
        <v>4</v>
      </c>
      <c r="G188" s="1" t="s">
        <v>4</v>
      </c>
      <c r="H188" s="1">
        <v>7.7</v>
      </c>
      <c r="I188" s="1" t="s">
        <v>5</v>
      </c>
      <c r="J188" s="1">
        <v>8.1</v>
      </c>
      <c r="K188" s="1" t="s">
        <v>3</v>
      </c>
      <c r="L188" s="1">
        <v>7.3</v>
      </c>
      <c r="M188" s="1" t="s">
        <v>4</v>
      </c>
      <c r="N188" s="16">
        <v>906</v>
      </c>
      <c r="O188" s="1" t="s">
        <v>5</v>
      </c>
      <c r="P188" s="1" t="s">
        <v>5</v>
      </c>
      <c r="Q188" s="1">
        <v>164.9</v>
      </c>
      <c r="R188" s="1" t="s">
        <v>5</v>
      </c>
      <c r="S188" s="1">
        <v>17.3</v>
      </c>
      <c r="T188" s="1" t="s">
        <v>5</v>
      </c>
      <c r="U188" s="1">
        <v>30</v>
      </c>
      <c r="V188" s="1" t="s">
        <v>4</v>
      </c>
      <c r="W188" s="1" t="s">
        <v>3</v>
      </c>
      <c r="X188" s="16">
        <v>3449</v>
      </c>
      <c r="Y188" s="1">
        <v>110</v>
      </c>
      <c r="Z188" s="1" t="s">
        <v>5</v>
      </c>
      <c r="AA188" s="1">
        <v>164.9</v>
      </c>
      <c r="AB188" s="1">
        <v>92</v>
      </c>
      <c r="AC188" s="1" t="s">
        <v>5</v>
      </c>
      <c r="AD188" s="1">
        <v>7.42</v>
      </c>
      <c r="AE188" s="1">
        <v>107</v>
      </c>
      <c r="AF188" s="2">
        <v>6.0000000000000001E-3</v>
      </c>
      <c r="AG188" s="2">
        <v>-5.2999999999999999E-2</v>
      </c>
      <c r="AH188" s="2">
        <v>0.74199999999999999</v>
      </c>
      <c r="AI188" s="16">
        <v>599</v>
      </c>
      <c r="AJ188" s="2">
        <v>0.67300000000000004</v>
      </c>
      <c r="AK188" s="2">
        <v>2.7E-2</v>
      </c>
      <c r="AL188" s="2">
        <v>0.67900000000000005</v>
      </c>
      <c r="AM188" s="2">
        <v>0.81699999999999995</v>
      </c>
      <c r="AN188" s="19">
        <f>VLOOKUP(A188,'[1]THEMABOOM INLOG Woningcorporati'!$B:$C,2,FALSE)</f>
        <v>6236</v>
      </c>
    </row>
    <row r="189" spans="1:40" x14ac:dyDescent="0.35">
      <c r="A189" s="1" t="s">
        <v>513</v>
      </c>
      <c r="B189" s="1" t="s">
        <v>268</v>
      </c>
      <c r="C189" s="1" t="s">
        <v>24</v>
      </c>
      <c r="D189" s="1" t="s">
        <v>323</v>
      </c>
      <c r="E189" s="1" t="s">
        <v>2</v>
      </c>
      <c r="F189" s="1" t="s">
        <v>5</v>
      </c>
      <c r="G189" s="1" t="s">
        <v>5</v>
      </c>
      <c r="H189" s="1">
        <v>8.6999999999999993</v>
      </c>
      <c r="I189" s="1" t="s">
        <v>5</v>
      </c>
      <c r="J189" s="1">
        <v>8</v>
      </c>
      <c r="K189" s="1" t="s">
        <v>4</v>
      </c>
      <c r="L189" s="1">
        <v>7.6</v>
      </c>
      <c r="M189" s="1" t="s">
        <v>3</v>
      </c>
      <c r="N189" s="16">
        <v>1033</v>
      </c>
      <c r="O189" s="1" t="s">
        <v>5</v>
      </c>
      <c r="P189" s="1" t="s">
        <v>5</v>
      </c>
      <c r="Q189" s="1">
        <v>166</v>
      </c>
      <c r="R189" s="1" t="s">
        <v>4</v>
      </c>
      <c r="S189" s="1">
        <v>17.899999999999999</v>
      </c>
      <c r="T189" s="1" t="s">
        <v>5</v>
      </c>
      <c r="U189" s="1">
        <v>28</v>
      </c>
      <c r="V189" s="1" t="s">
        <v>6</v>
      </c>
      <c r="W189" s="1" t="s">
        <v>5</v>
      </c>
      <c r="X189" s="16">
        <v>1701</v>
      </c>
      <c r="Y189" s="1">
        <v>57</v>
      </c>
      <c r="Z189" s="1" t="s">
        <v>5</v>
      </c>
      <c r="AA189" s="1">
        <v>166</v>
      </c>
      <c r="AB189" s="1">
        <v>97</v>
      </c>
      <c r="AC189" s="1" t="s">
        <v>6</v>
      </c>
      <c r="AD189" s="1" t="s">
        <v>6</v>
      </c>
      <c r="AE189" s="1" t="s">
        <v>6</v>
      </c>
      <c r="AF189" s="2">
        <v>1.7000000000000001E-2</v>
      </c>
      <c r="AG189" s="2">
        <v>8.0000000000000002E-3</v>
      </c>
      <c r="AH189" s="2">
        <v>0.96699999999999997</v>
      </c>
      <c r="AI189" s="16">
        <v>555</v>
      </c>
      <c r="AJ189" s="2">
        <v>0.60199999999999998</v>
      </c>
      <c r="AK189" s="2">
        <v>2.5000000000000001E-2</v>
      </c>
      <c r="AL189" s="2">
        <v>0.83299999999999996</v>
      </c>
      <c r="AM189" s="2">
        <v>0.86799999999999999</v>
      </c>
      <c r="AN189" s="19">
        <f>VLOOKUP(A189,'[1]THEMABOOM INLOG Woningcorporati'!$B:$C,2,FALSE)</f>
        <v>3775</v>
      </c>
    </row>
    <row r="190" spans="1:40" x14ac:dyDescent="0.35">
      <c r="A190" s="1" t="s">
        <v>514</v>
      </c>
      <c r="B190" s="1" t="s">
        <v>210</v>
      </c>
      <c r="C190" s="1" t="s">
        <v>20</v>
      </c>
      <c r="D190" s="1" t="s">
        <v>320</v>
      </c>
      <c r="E190" s="1" t="s">
        <v>46</v>
      </c>
      <c r="F190" s="1" t="s">
        <v>4</v>
      </c>
      <c r="G190" s="1" t="s">
        <v>4</v>
      </c>
      <c r="H190" s="1">
        <v>7.7</v>
      </c>
      <c r="I190" s="1" t="s">
        <v>4</v>
      </c>
      <c r="J190" s="1">
        <v>7.8</v>
      </c>
      <c r="K190" s="1" t="s">
        <v>3</v>
      </c>
      <c r="L190" s="1">
        <v>7.1</v>
      </c>
      <c r="M190" s="1" t="s">
        <v>3</v>
      </c>
      <c r="N190" s="16">
        <v>1301</v>
      </c>
      <c r="O190" s="1" t="s">
        <v>5</v>
      </c>
      <c r="P190" s="1" t="s">
        <v>5</v>
      </c>
      <c r="Q190" s="1">
        <v>169.1</v>
      </c>
      <c r="R190" s="1" t="s">
        <v>5</v>
      </c>
      <c r="S190" s="1">
        <v>17.5</v>
      </c>
      <c r="T190" s="1" t="s">
        <v>5</v>
      </c>
      <c r="U190" s="1">
        <v>31.9</v>
      </c>
      <c r="V190" s="1" t="s">
        <v>4</v>
      </c>
      <c r="W190" s="1" t="s">
        <v>3</v>
      </c>
      <c r="X190" s="16">
        <v>3469</v>
      </c>
      <c r="Y190" s="1">
        <v>110</v>
      </c>
      <c r="Z190" s="1" t="s">
        <v>5</v>
      </c>
      <c r="AA190" s="1">
        <v>169.1</v>
      </c>
      <c r="AB190" s="1">
        <v>94</v>
      </c>
      <c r="AC190" s="1" t="s">
        <v>5</v>
      </c>
      <c r="AD190" s="1">
        <v>7.24</v>
      </c>
      <c r="AE190" s="1">
        <v>104</v>
      </c>
      <c r="AF190" s="2">
        <v>3.0000000000000001E-3</v>
      </c>
      <c r="AG190" s="3">
        <v>-0.04</v>
      </c>
      <c r="AH190" s="2">
        <v>0.85699999999999998</v>
      </c>
      <c r="AI190" s="16">
        <v>568</v>
      </c>
      <c r="AJ190" s="2">
        <v>0.69199999999999995</v>
      </c>
      <c r="AK190" s="2">
        <v>2.5000000000000001E-2</v>
      </c>
      <c r="AL190" s="2">
        <v>0.70699999999999996</v>
      </c>
      <c r="AM190" s="2">
        <v>0.83399999999999996</v>
      </c>
      <c r="AN190" s="19">
        <f>VLOOKUP(A190,'[1]THEMABOOM INLOG Woningcorporati'!$B:$C,2,FALSE)</f>
        <v>25143</v>
      </c>
    </row>
    <row r="191" spans="1:40" x14ac:dyDescent="0.35">
      <c r="A191" s="1" t="s">
        <v>515</v>
      </c>
      <c r="B191" s="1" t="s">
        <v>104</v>
      </c>
      <c r="C191" s="1" t="s">
        <v>18</v>
      </c>
      <c r="D191" s="1" t="s">
        <v>325</v>
      </c>
      <c r="E191" s="1" t="s">
        <v>26</v>
      </c>
      <c r="F191" s="1" t="s">
        <v>6</v>
      </c>
      <c r="G191" s="1" t="s">
        <v>5</v>
      </c>
      <c r="H191" s="1">
        <v>9.4</v>
      </c>
      <c r="I191" s="1" t="s">
        <v>6</v>
      </c>
      <c r="J191" s="1" t="s">
        <v>6</v>
      </c>
      <c r="K191" s="1" t="s">
        <v>5</v>
      </c>
      <c r="L191" s="1">
        <v>8.1999999999999993</v>
      </c>
      <c r="M191" s="1" t="s">
        <v>4</v>
      </c>
      <c r="N191" s="16">
        <v>946</v>
      </c>
      <c r="O191" s="1" t="s">
        <v>3</v>
      </c>
      <c r="P191" s="1" t="s">
        <v>4</v>
      </c>
      <c r="Q191" s="1">
        <v>184.9</v>
      </c>
      <c r="R191" s="1" t="s">
        <v>3</v>
      </c>
      <c r="S191" s="1">
        <v>19.899999999999999</v>
      </c>
      <c r="T191" s="1" t="s">
        <v>3</v>
      </c>
      <c r="U191" s="1">
        <v>46.9</v>
      </c>
      <c r="V191" s="1" t="s">
        <v>5</v>
      </c>
      <c r="W191" s="1" t="s">
        <v>5</v>
      </c>
      <c r="X191" s="16">
        <v>2256</v>
      </c>
      <c r="Y191" s="1">
        <v>67</v>
      </c>
      <c r="Z191" s="1" t="s">
        <v>4</v>
      </c>
      <c r="AA191" s="1">
        <v>184.9</v>
      </c>
      <c r="AB191" s="1">
        <v>102</v>
      </c>
      <c r="AC191" s="1" t="s">
        <v>5</v>
      </c>
      <c r="AD191" s="1">
        <v>7.49</v>
      </c>
      <c r="AE191" s="1">
        <v>108</v>
      </c>
      <c r="AF191" s="2">
        <v>2.5000000000000001E-2</v>
      </c>
      <c r="AG191" s="2">
        <v>-5.8999999999999997E-2</v>
      </c>
      <c r="AH191" s="3">
        <v>1</v>
      </c>
      <c r="AI191" s="16">
        <v>592</v>
      </c>
      <c r="AJ191" s="2">
        <v>0.64700000000000002</v>
      </c>
      <c r="AK191" s="2">
        <v>4.4999999999999998E-2</v>
      </c>
      <c r="AL191" s="3">
        <v>0.94</v>
      </c>
      <c r="AM191" s="2">
        <v>0.73499999999999999</v>
      </c>
      <c r="AN191" s="19">
        <f>VLOOKUP(A191,'[1]THEMABOOM INLOG Woningcorporati'!$B:$C,2,FALSE)</f>
        <v>962</v>
      </c>
    </row>
    <row r="192" spans="1:40" x14ac:dyDescent="0.35">
      <c r="A192" s="1" t="s">
        <v>516</v>
      </c>
      <c r="B192" s="1" t="s">
        <v>49</v>
      </c>
      <c r="C192" s="1" t="s">
        <v>15</v>
      </c>
      <c r="D192" s="1" t="s">
        <v>324</v>
      </c>
      <c r="E192" s="1" t="s">
        <v>31</v>
      </c>
      <c r="F192" s="1" t="s">
        <v>5</v>
      </c>
      <c r="G192" s="1" t="s">
        <v>5</v>
      </c>
      <c r="H192" s="1">
        <v>9.1</v>
      </c>
      <c r="I192" s="1" t="s">
        <v>5</v>
      </c>
      <c r="J192" s="1">
        <v>8</v>
      </c>
      <c r="K192" s="1" t="s">
        <v>5</v>
      </c>
      <c r="L192" s="1">
        <v>8.1</v>
      </c>
      <c r="M192" s="1" t="s">
        <v>5</v>
      </c>
      <c r="N192" s="16">
        <v>842</v>
      </c>
      <c r="O192" s="1" t="s">
        <v>5</v>
      </c>
      <c r="P192" s="1" t="s">
        <v>5</v>
      </c>
      <c r="Q192" s="1">
        <v>163.19999999999999</v>
      </c>
      <c r="R192" s="1" t="s">
        <v>4</v>
      </c>
      <c r="S192" s="1">
        <v>18.600000000000001</v>
      </c>
      <c r="T192" s="1" t="s">
        <v>5</v>
      </c>
      <c r="U192" s="1">
        <v>32.5</v>
      </c>
      <c r="V192" s="1" t="s">
        <v>5</v>
      </c>
      <c r="W192" s="1" t="s">
        <v>5</v>
      </c>
      <c r="X192" s="16">
        <v>2591</v>
      </c>
      <c r="Y192" s="1">
        <v>80</v>
      </c>
      <c r="Z192" s="1" t="s">
        <v>5</v>
      </c>
      <c r="AA192" s="1">
        <v>163.19999999999999</v>
      </c>
      <c r="AB192" s="1">
        <v>92</v>
      </c>
      <c r="AC192" s="1" t="s">
        <v>4</v>
      </c>
      <c r="AD192" s="1">
        <v>7.26</v>
      </c>
      <c r="AE192" s="1">
        <v>103</v>
      </c>
      <c r="AF192" s="2">
        <v>-1E-3</v>
      </c>
      <c r="AG192" s="2">
        <v>-5.8999999999999997E-2</v>
      </c>
      <c r="AH192" s="2">
        <v>0.83599999999999997</v>
      </c>
      <c r="AI192" s="16">
        <v>569</v>
      </c>
      <c r="AJ192" s="2">
        <v>0.625</v>
      </c>
      <c r="AK192" s="2">
        <v>2.5999999999999999E-2</v>
      </c>
      <c r="AL192" s="2">
        <v>0.71199999999999997</v>
      </c>
      <c r="AM192" s="2">
        <v>0.92900000000000005</v>
      </c>
      <c r="AN192" s="19">
        <f>VLOOKUP(A192,'[1]THEMABOOM INLOG Woningcorporati'!$B:$C,2,FALSE)</f>
        <v>1512</v>
      </c>
    </row>
    <row r="193" spans="1:40" x14ac:dyDescent="0.35">
      <c r="A193" s="1" t="s">
        <v>517</v>
      </c>
      <c r="B193" s="1" t="s">
        <v>135</v>
      </c>
      <c r="C193" s="1" t="s">
        <v>41</v>
      </c>
      <c r="D193" s="1" t="s">
        <v>325</v>
      </c>
      <c r="E193" s="1" t="s">
        <v>26</v>
      </c>
      <c r="F193" s="1" t="s">
        <v>5</v>
      </c>
      <c r="G193" s="1" t="s">
        <v>3</v>
      </c>
      <c r="H193" s="1">
        <v>7.4</v>
      </c>
      <c r="I193" s="1" t="s">
        <v>5</v>
      </c>
      <c r="J193" s="1">
        <v>8.1</v>
      </c>
      <c r="K193" s="1" t="s">
        <v>5</v>
      </c>
      <c r="L193" s="1">
        <v>9.3000000000000007</v>
      </c>
      <c r="M193" s="1" t="s">
        <v>5</v>
      </c>
      <c r="N193" s="16">
        <v>781</v>
      </c>
      <c r="O193" s="1" t="s">
        <v>4</v>
      </c>
      <c r="P193" s="1" t="s">
        <v>5</v>
      </c>
      <c r="Q193" s="1">
        <v>172.7</v>
      </c>
      <c r="R193" s="1" t="s">
        <v>3</v>
      </c>
      <c r="S193" s="1">
        <v>20.5</v>
      </c>
      <c r="T193" s="1" t="s">
        <v>5</v>
      </c>
      <c r="U193" s="1">
        <v>29.9</v>
      </c>
      <c r="V193" s="1" t="s">
        <v>4</v>
      </c>
      <c r="W193" s="1" t="s">
        <v>5</v>
      </c>
      <c r="X193" s="16">
        <v>1268</v>
      </c>
      <c r="Y193" s="1">
        <v>48</v>
      </c>
      <c r="Z193" s="1" t="s">
        <v>3</v>
      </c>
      <c r="AA193" s="1">
        <v>172.7</v>
      </c>
      <c r="AB193" s="1">
        <v>108</v>
      </c>
      <c r="AC193" s="1" t="s">
        <v>4</v>
      </c>
      <c r="AD193" s="1">
        <v>7.34</v>
      </c>
      <c r="AE193" s="1">
        <v>102</v>
      </c>
      <c r="AF193" s="2">
        <v>-7.0000000000000001E-3</v>
      </c>
      <c r="AG193" s="2">
        <v>-6.9000000000000006E-2</v>
      </c>
      <c r="AH193" s="2">
        <v>0.85699999999999998</v>
      </c>
      <c r="AI193" s="16">
        <v>618</v>
      </c>
      <c r="AJ193" s="2">
        <v>0.67800000000000005</v>
      </c>
      <c r="AK193" s="2">
        <v>2.7E-2</v>
      </c>
      <c r="AL193" s="2">
        <v>0.64900000000000002</v>
      </c>
      <c r="AM193" s="2">
        <v>0.875</v>
      </c>
      <c r="AN193" s="19">
        <f>VLOOKUP(A193,'[1]THEMABOOM INLOG Woningcorporati'!$B:$C,2,FALSE)</f>
        <v>976</v>
      </c>
    </row>
    <row r="194" spans="1:40" x14ac:dyDescent="0.35">
      <c r="A194" s="1" t="s">
        <v>518</v>
      </c>
      <c r="B194" s="1" t="s">
        <v>236</v>
      </c>
      <c r="C194" s="1" t="s">
        <v>36</v>
      </c>
      <c r="D194" s="1" t="s">
        <v>322</v>
      </c>
      <c r="E194" s="1" t="s">
        <v>16</v>
      </c>
      <c r="F194" s="1" t="s">
        <v>3</v>
      </c>
      <c r="G194" s="1" t="s">
        <v>4</v>
      </c>
      <c r="H194" s="1">
        <v>7.6</v>
      </c>
      <c r="I194" s="1" t="s">
        <v>3</v>
      </c>
      <c r="J194" s="1">
        <v>7.1</v>
      </c>
      <c r="K194" s="1" t="s">
        <v>4</v>
      </c>
      <c r="L194" s="1">
        <v>7.8</v>
      </c>
      <c r="M194" s="1" t="s">
        <v>5</v>
      </c>
      <c r="N194" s="16">
        <v>828</v>
      </c>
      <c r="O194" s="1" t="s">
        <v>3</v>
      </c>
      <c r="P194" s="1" t="s">
        <v>3</v>
      </c>
      <c r="Q194" s="1">
        <v>196.5</v>
      </c>
      <c r="R194" s="1" t="s">
        <v>3</v>
      </c>
      <c r="S194" s="1">
        <v>19.899999999999999</v>
      </c>
      <c r="T194" s="1" t="s">
        <v>4</v>
      </c>
      <c r="U194" s="1">
        <v>40.1</v>
      </c>
      <c r="V194" s="1" t="s">
        <v>4</v>
      </c>
      <c r="W194" s="1" t="s">
        <v>3</v>
      </c>
      <c r="X194" s="16">
        <v>4851</v>
      </c>
      <c r="Y194" s="1">
        <v>134</v>
      </c>
      <c r="Z194" s="1" t="s">
        <v>4</v>
      </c>
      <c r="AA194" s="1">
        <v>196.5</v>
      </c>
      <c r="AB194" s="1">
        <v>103</v>
      </c>
      <c r="AC194" s="1" t="s">
        <v>4</v>
      </c>
      <c r="AD194" s="1">
        <v>6.98</v>
      </c>
      <c r="AE194" s="1">
        <v>102</v>
      </c>
      <c r="AF194" s="2">
        <v>-5.0000000000000001E-3</v>
      </c>
      <c r="AG194" s="2">
        <v>-7.8E-2</v>
      </c>
      <c r="AH194" s="2">
        <v>0.90700000000000003</v>
      </c>
      <c r="AI194" s="16">
        <v>593</v>
      </c>
      <c r="AJ194" s="2">
        <v>0.68799999999999994</v>
      </c>
      <c r="AK194" s="2">
        <v>2.9000000000000001E-2</v>
      </c>
      <c r="AL194" s="2">
        <v>0.72399999999999998</v>
      </c>
      <c r="AM194" s="2">
        <v>0.86699999999999999</v>
      </c>
      <c r="AN194" s="19">
        <f>VLOOKUP(A194,'[1]THEMABOOM INLOG Woningcorporati'!$B:$C,2,FALSE)</f>
        <v>7330</v>
      </c>
    </row>
    <row r="195" spans="1:40" x14ac:dyDescent="0.35">
      <c r="A195" s="1" t="s">
        <v>519</v>
      </c>
      <c r="B195" s="1" t="s">
        <v>230</v>
      </c>
      <c r="C195" s="1" t="s">
        <v>30</v>
      </c>
      <c r="D195" s="1" t="s">
        <v>324</v>
      </c>
      <c r="E195" s="1" t="s">
        <v>31</v>
      </c>
      <c r="F195" s="1" t="s">
        <v>5</v>
      </c>
      <c r="G195" s="1" t="s">
        <v>5</v>
      </c>
      <c r="H195" s="1">
        <v>8.4</v>
      </c>
      <c r="I195" s="1" t="s">
        <v>5</v>
      </c>
      <c r="J195" s="1">
        <v>8</v>
      </c>
      <c r="K195" s="1" t="s">
        <v>3</v>
      </c>
      <c r="L195" s="1">
        <v>6.5</v>
      </c>
      <c r="M195" s="1" t="s">
        <v>4</v>
      </c>
      <c r="N195" s="16">
        <v>953</v>
      </c>
      <c r="O195" s="1" t="s">
        <v>5</v>
      </c>
      <c r="P195" s="1" t="s">
        <v>5</v>
      </c>
      <c r="Q195" s="1">
        <v>172</v>
      </c>
      <c r="R195" s="1" t="s">
        <v>5</v>
      </c>
      <c r="S195" s="1">
        <v>17.5</v>
      </c>
      <c r="T195" s="1" t="s">
        <v>5</v>
      </c>
      <c r="U195" s="1">
        <v>22.2</v>
      </c>
      <c r="V195" s="1" t="s">
        <v>5</v>
      </c>
      <c r="W195" s="1" t="s">
        <v>5</v>
      </c>
      <c r="X195" s="16">
        <v>2109</v>
      </c>
      <c r="Y195" s="1">
        <v>65</v>
      </c>
      <c r="Z195" s="1" t="s">
        <v>5</v>
      </c>
      <c r="AA195" s="1">
        <v>172</v>
      </c>
      <c r="AB195" s="1">
        <v>96</v>
      </c>
      <c r="AC195" s="1" t="s">
        <v>4</v>
      </c>
      <c r="AD195" s="1">
        <v>7.1</v>
      </c>
      <c r="AE195" s="1">
        <v>102</v>
      </c>
      <c r="AF195" s="2">
        <v>7.0000000000000001E-3</v>
      </c>
      <c r="AG195" s="2">
        <v>-3.6999999999999998E-2</v>
      </c>
      <c r="AH195" s="2">
        <v>0.81799999999999995</v>
      </c>
      <c r="AI195" s="16">
        <v>580</v>
      </c>
      <c r="AJ195" s="2">
        <v>0.64700000000000002</v>
      </c>
      <c r="AK195" s="2">
        <v>2.3E-2</v>
      </c>
      <c r="AL195" s="2">
        <v>0.63500000000000001</v>
      </c>
      <c r="AM195" s="2">
        <v>0.81200000000000006</v>
      </c>
      <c r="AN195" s="19">
        <f>VLOOKUP(A195,'[1]THEMABOOM INLOG Woningcorporati'!$B:$C,2,FALSE)</f>
        <v>2333</v>
      </c>
    </row>
    <row r="196" spans="1:40" x14ac:dyDescent="0.35">
      <c r="A196" s="1" t="s">
        <v>520</v>
      </c>
      <c r="B196" s="1" t="s">
        <v>78</v>
      </c>
      <c r="C196" s="1" t="s">
        <v>18</v>
      </c>
      <c r="D196" s="1" t="s">
        <v>323</v>
      </c>
      <c r="E196" s="1" t="s">
        <v>2</v>
      </c>
      <c r="F196" s="1" t="s">
        <v>5</v>
      </c>
      <c r="G196" s="1" t="s">
        <v>5</v>
      </c>
      <c r="H196" s="1">
        <v>8.4</v>
      </c>
      <c r="I196" s="1" t="s">
        <v>5</v>
      </c>
      <c r="J196" s="1">
        <v>8.1</v>
      </c>
      <c r="K196" s="1" t="s">
        <v>4</v>
      </c>
      <c r="L196" s="1">
        <v>7.8</v>
      </c>
      <c r="M196" s="1" t="s">
        <v>4</v>
      </c>
      <c r="N196" s="16">
        <v>982</v>
      </c>
      <c r="O196" s="1" t="s">
        <v>5</v>
      </c>
      <c r="P196" s="1" t="s">
        <v>5</v>
      </c>
      <c r="Q196" s="1">
        <v>173.2</v>
      </c>
      <c r="R196" s="1" t="s">
        <v>5</v>
      </c>
      <c r="S196" s="1">
        <v>16.8</v>
      </c>
      <c r="T196" s="1" t="s">
        <v>5</v>
      </c>
      <c r="U196" s="1">
        <v>33.799999999999997</v>
      </c>
      <c r="V196" s="1" t="s">
        <v>4</v>
      </c>
      <c r="W196" s="1" t="s">
        <v>3</v>
      </c>
      <c r="X196" s="16">
        <v>3184</v>
      </c>
      <c r="Y196" s="1">
        <v>106</v>
      </c>
      <c r="Z196" s="1" t="s">
        <v>4</v>
      </c>
      <c r="AA196" s="1">
        <v>173.2</v>
      </c>
      <c r="AB196" s="1">
        <v>100</v>
      </c>
      <c r="AC196" s="1" t="s">
        <v>4</v>
      </c>
      <c r="AD196" s="1">
        <v>7.25</v>
      </c>
      <c r="AE196" s="1">
        <v>103</v>
      </c>
      <c r="AF196" s="2">
        <v>2E-3</v>
      </c>
      <c r="AG196" s="3">
        <v>-0.04</v>
      </c>
      <c r="AH196" s="3">
        <v>0.78</v>
      </c>
      <c r="AI196" s="16">
        <v>572</v>
      </c>
      <c r="AJ196" s="2">
        <v>0.622</v>
      </c>
      <c r="AK196" s="2">
        <v>2.5999999999999999E-2</v>
      </c>
      <c r="AL196" s="2">
        <v>0.66700000000000004</v>
      </c>
      <c r="AM196" s="2">
        <v>0.78200000000000003</v>
      </c>
      <c r="AN196" s="19">
        <f>VLOOKUP(A196,'[1]THEMABOOM INLOG Woningcorporati'!$B:$C,2,FALSE)</f>
        <v>2885</v>
      </c>
    </row>
    <row r="197" spans="1:40" x14ac:dyDescent="0.35">
      <c r="A197" s="1" t="s">
        <v>521</v>
      </c>
      <c r="B197" s="1" t="s">
        <v>205</v>
      </c>
      <c r="C197" s="1" t="s">
        <v>15</v>
      </c>
      <c r="D197" s="1" t="s">
        <v>323</v>
      </c>
      <c r="E197" s="1" t="s">
        <v>2</v>
      </c>
      <c r="F197" s="1" t="s">
        <v>6</v>
      </c>
      <c r="G197" s="1" t="s">
        <v>6</v>
      </c>
      <c r="H197" s="1" t="s">
        <v>6</v>
      </c>
      <c r="I197" s="1" t="s">
        <v>6</v>
      </c>
      <c r="J197" s="1" t="s">
        <v>6</v>
      </c>
      <c r="K197" s="1" t="s">
        <v>6</v>
      </c>
      <c r="L197" s="1" t="s">
        <v>6</v>
      </c>
      <c r="M197" s="1" t="s">
        <v>6</v>
      </c>
      <c r="N197" s="16" t="s">
        <v>6</v>
      </c>
      <c r="O197" s="1" t="s">
        <v>3</v>
      </c>
      <c r="P197" s="1" t="s">
        <v>3</v>
      </c>
      <c r="Q197" s="1">
        <v>194.2</v>
      </c>
      <c r="R197" s="1" t="s">
        <v>3</v>
      </c>
      <c r="S197" s="1">
        <v>20</v>
      </c>
      <c r="T197" s="1" t="s">
        <v>4</v>
      </c>
      <c r="U197" s="1">
        <v>39.299999999999997</v>
      </c>
      <c r="V197" s="1" t="s">
        <v>6</v>
      </c>
      <c r="W197" s="1" t="s">
        <v>6</v>
      </c>
      <c r="X197" s="16" t="s">
        <v>6</v>
      </c>
      <c r="Y197" s="1" t="s">
        <v>6</v>
      </c>
      <c r="Z197" s="1" t="s">
        <v>3</v>
      </c>
      <c r="AA197" s="1">
        <v>194.2</v>
      </c>
      <c r="AB197" s="1">
        <v>108</v>
      </c>
      <c r="AC197" s="1" t="s">
        <v>6</v>
      </c>
      <c r="AD197" s="1" t="s">
        <v>6</v>
      </c>
      <c r="AE197" s="1" t="s">
        <v>6</v>
      </c>
      <c r="AF197" s="2">
        <v>-6.0000000000000001E-3</v>
      </c>
      <c r="AG197" s="2">
        <v>-5.1999999999999998E-2</v>
      </c>
      <c r="AH197" s="2">
        <v>0.626</v>
      </c>
      <c r="AI197" s="16">
        <v>566</v>
      </c>
      <c r="AJ197" s="2">
        <v>0.64200000000000002</v>
      </c>
      <c r="AK197" s="2">
        <v>2.7E-2</v>
      </c>
      <c r="AL197" s="2">
        <v>0.48299999999999998</v>
      </c>
      <c r="AM197" s="2">
        <v>0.877</v>
      </c>
      <c r="AN197" s="19">
        <f>VLOOKUP(A197,'[1]THEMABOOM INLOG Woningcorporati'!$B:$C,2,FALSE)</f>
        <v>3522</v>
      </c>
    </row>
    <row r="198" spans="1:40" x14ac:dyDescent="0.35">
      <c r="A198" s="1" t="s">
        <v>522</v>
      </c>
      <c r="B198" s="1" t="s">
        <v>202</v>
      </c>
      <c r="C198" s="1" t="s">
        <v>1</v>
      </c>
      <c r="D198" s="1" t="s">
        <v>324</v>
      </c>
      <c r="E198" s="1" t="s">
        <v>31</v>
      </c>
      <c r="F198" s="1" t="s">
        <v>3</v>
      </c>
      <c r="G198" s="1" t="s">
        <v>3</v>
      </c>
      <c r="H198" s="1">
        <v>7.2</v>
      </c>
      <c r="I198" s="1" t="s">
        <v>3</v>
      </c>
      <c r="J198" s="1">
        <v>7.3</v>
      </c>
      <c r="K198" s="1" t="s">
        <v>3</v>
      </c>
      <c r="L198" s="1">
        <v>5.0999999999999996</v>
      </c>
      <c r="M198" s="1" t="s">
        <v>3</v>
      </c>
      <c r="N198" s="16">
        <v>1070</v>
      </c>
      <c r="O198" s="1" t="s">
        <v>3</v>
      </c>
      <c r="P198" s="1" t="s">
        <v>4</v>
      </c>
      <c r="Q198" s="1">
        <v>190</v>
      </c>
      <c r="R198" s="1" t="s">
        <v>6</v>
      </c>
      <c r="S198" s="1" t="s">
        <v>6</v>
      </c>
      <c r="T198" s="1" t="s">
        <v>3</v>
      </c>
      <c r="U198" s="1">
        <v>47.1</v>
      </c>
      <c r="V198" s="1" t="s">
        <v>4</v>
      </c>
      <c r="W198" s="1" t="s">
        <v>3</v>
      </c>
      <c r="X198" s="16">
        <v>3824</v>
      </c>
      <c r="Y198" s="1">
        <v>110</v>
      </c>
      <c r="Z198" s="1" t="s">
        <v>4</v>
      </c>
      <c r="AA198" s="1">
        <v>190</v>
      </c>
      <c r="AB198" s="1">
        <v>103</v>
      </c>
      <c r="AC198" s="1" t="s">
        <v>4</v>
      </c>
      <c r="AD198" s="1">
        <v>7.03</v>
      </c>
      <c r="AE198" s="1">
        <v>103</v>
      </c>
      <c r="AF198" s="2">
        <v>-1E-3</v>
      </c>
      <c r="AG198" s="2">
        <v>-5.8000000000000003E-2</v>
      </c>
      <c r="AH198" s="2">
        <v>0.81599999999999995</v>
      </c>
      <c r="AI198" s="16">
        <v>590</v>
      </c>
      <c r="AJ198" s="2">
        <v>0.65900000000000003</v>
      </c>
      <c r="AK198" s="2">
        <v>3.5999999999999997E-2</v>
      </c>
      <c r="AL198" s="2">
        <v>0.85499999999999998</v>
      </c>
      <c r="AM198" s="2">
        <v>0.80200000000000005</v>
      </c>
      <c r="AN198" s="19">
        <f>VLOOKUP(A198,'[1]THEMABOOM INLOG Woningcorporati'!$B:$C,2,FALSE)</f>
        <v>1140</v>
      </c>
    </row>
    <row r="199" spans="1:40" x14ac:dyDescent="0.35">
      <c r="A199" s="1" t="s">
        <v>523</v>
      </c>
      <c r="B199" s="1" t="s">
        <v>255</v>
      </c>
      <c r="C199" s="1" t="s">
        <v>18</v>
      </c>
      <c r="D199" s="1" t="s">
        <v>322</v>
      </c>
      <c r="E199" s="1" t="s">
        <v>16</v>
      </c>
      <c r="F199" s="1" t="s">
        <v>3</v>
      </c>
      <c r="G199" s="1" t="s">
        <v>4</v>
      </c>
      <c r="H199" s="1">
        <v>7.6</v>
      </c>
      <c r="I199" s="1" t="s">
        <v>3</v>
      </c>
      <c r="J199" s="1">
        <v>7.2</v>
      </c>
      <c r="K199" s="1" t="s">
        <v>4</v>
      </c>
      <c r="L199" s="1">
        <v>7.6</v>
      </c>
      <c r="M199" s="1" t="s">
        <v>3</v>
      </c>
      <c r="N199" s="16">
        <v>1067</v>
      </c>
      <c r="O199" s="1" t="s">
        <v>3</v>
      </c>
      <c r="P199" s="1" t="s">
        <v>3</v>
      </c>
      <c r="Q199" s="1">
        <v>195.4</v>
      </c>
      <c r="R199" s="1" t="s">
        <v>4</v>
      </c>
      <c r="S199" s="1">
        <v>18.100000000000001</v>
      </c>
      <c r="T199" s="1" t="s">
        <v>3</v>
      </c>
      <c r="U199" s="1">
        <v>49.8</v>
      </c>
      <c r="V199" s="1" t="s">
        <v>4</v>
      </c>
      <c r="W199" s="1" t="s">
        <v>5</v>
      </c>
      <c r="X199" s="16">
        <v>2411</v>
      </c>
      <c r="Y199" s="1">
        <v>76</v>
      </c>
      <c r="Z199" s="1" t="s">
        <v>3</v>
      </c>
      <c r="AA199" s="1">
        <v>195.4</v>
      </c>
      <c r="AB199" s="1">
        <v>111</v>
      </c>
      <c r="AC199" s="1" t="s">
        <v>5</v>
      </c>
      <c r="AD199" s="1">
        <v>7.29</v>
      </c>
      <c r="AE199" s="1">
        <v>104</v>
      </c>
      <c r="AF199" s="2">
        <v>1.4E-2</v>
      </c>
      <c r="AG199" s="2">
        <v>-4.3999999999999997E-2</v>
      </c>
      <c r="AH199" s="3">
        <v>0.83</v>
      </c>
      <c r="AI199" s="16">
        <v>601</v>
      </c>
      <c r="AJ199" s="2">
        <v>0.66900000000000004</v>
      </c>
      <c r="AK199" s="2">
        <v>2.4E-2</v>
      </c>
      <c r="AL199" s="2">
        <v>0.78700000000000003</v>
      </c>
      <c r="AM199" s="3">
        <v>0.77</v>
      </c>
      <c r="AN199" s="19">
        <f>VLOOKUP(A199,'[1]THEMABOOM INLOG Woningcorporati'!$B:$C,2,FALSE)</f>
        <v>6131</v>
      </c>
    </row>
    <row r="200" spans="1:40" x14ac:dyDescent="0.35">
      <c r="A200" s="1" t="s">
        <v>524</v>
      </c>
      <c r="B200" s="1" t="s">
        <v>207</v>
      </c>
      <c r="C200" s="1" t="s">
        <v>18</v>
      </c>
      <c r="D200" s="1" t="s">
        <v>322</v>
      </c>
      <c r="E200" s="1" t="s">
        <v>16</v>
      </c>
      <c r="F200" s="1" t="s">
        <v>4</v>
      </c>
      <c r="G200" s="1" t="s">
        <v>3</v>
      </c>
      <c r="H200" s="1">
        <v>7.1</v>
      </c>
      <c r="I200" s="1" t="s">
        <v>5</v>
      </c>
      <c r="J200" s="1">
        <v>8.3000000000000007</v>
      </c>
      <c r="K200" s="1" t="s">
        <v>3</v>
      </c>
      <c r="L200" s="1">
        <v>7</v>
      </c>
      <c r="M200" s="1" t="s">
        <v>5</v>
      </c>
      <c r="N200" s="16">
        <v>775</v>
      </c>
      <c r="O200" s="1" t="s">
        <v>4</v>
      </c>
      <c r="P200" s="1" t="s">
        <v>4</v>
      </c>
      <c r="Q200" s="1">
        <v>185</v>
      </c>
      <c r="R200" s="1" t="s">
        <v>4</v>
      </c>
      <c r="S200" s="1">
        <v>18.399999999999999</v>
      </c>
      <c r="T200" s="1" t="s">
        <v>4</v>
      </c>
      <c r="U200" s="1">
        <v>40.5</v>
      </c>
      <c r="V200" s="1" t="s">
        <v>4</v>
      </c>
      <c r="W200" s="1" t="s">
        <v>4</v>
      </c>
      <c r="X200" s="16">
        <v>2790</v>
      </c>
      <c r="Y200" s="1">
        <v>90</v>
      </c>
      <c r="Z200" s="1" t="s">
        <v>4</v>
      </c>
      <c r="AA200" s="1">
        <v>185</v>
      </c>
      <c r="AB200" s="1">
        <v>104</v>
      </c>
      <c r="AC200" s="1" t="s">
        <v>4</v>
      </c>
      <c r="AD200" s="1">
        <v>7.16</v>
      </c>
      <c r="AE200" s="1">
        <v>102</v>
      </c>
      <c r="AF200" s="2">
        <v>1E-3</v>
      </c>
      <c r="AG200" s="2">
        <v>-2.3E-2</v>
      </c>
      <c r="AH200" s="3">
        <v>0.88</v>
      </c>
      <c r="AI200" s="16">
        <v>553</v>
      </c>
      <c r="AJ200" s="2">
        <v>0.623</v>
      </c>
      <c r="AK200" s="2">
        <v>2.1000000000000001E-2</v>
      </c>
      <c r="AL200" s="2">
        <v>0.71599999999999997</v>
      </c>
      <c r="AM200" s="3">
        <v>0.82</v>
      </c>
      <c r="AN200" s="19">
        <f>VLOOKUP(A200,'[1]THEMABOOM INLOG Woningcorporati'!$B:$C,2,FALSE)</f>
        <v>8774</v>
      </c>
    </row>
    <row r="201" spans="1:40" x14ac:dyDescent="0.35">
      <c r="A201" s="1" t="s">
        <v>525</v>
      </c>
      <c r="B201" s="1" t="s">
        <v>165</v>
      </c>
      <c r="C201" s="1" t="s">
        <v>1</v>
      </c>
      <c r="D201" s="1" t="s">
        <v>320</v>
      </c>
      <c r="E201" s="1" t="s">
        <v>46</v>
      </c>
      <c r="F201" s="1" t="s">
        <v>4</v>
      </c>
      <c r="G201" s="1" t="s">
        <v>4</v>
      </c>
      <c r="H201" s="1">
        <v>7.8</v>
      </c>
      <c r="I201" s="1" t="s">
        <v>4</v>
      </c>
      <c r="J201" s="1">
        <v>7.8</v>
      </c>
      <c r="K201" s="1" t="s">
        <v>3</v>
      </c>
      <c r="L201" s="1">
        <v>7.2</v>
      </c>
      <c r="M201" s="1" t="s">
        <v>4</v>
      </c>
      <c r="N201" s="16">
        <v>896</v>
      </c>
      <c r="O201" s="1" t="s">
        <v>4</v>
      </c>
      <c r="P201" s="1" t="s">
        <v>4</v>
      </c>
      <c r="Q201" s="1">
        <v>181.8</v>
      </c>
      <c r="R201" s="1" t="s">
        <v>5</v>
      </c>
      <c r="S201" s="1">
        <v>16.8</v>
      </c>
      <c r="T201" s="1" t="s">
        <v>3</v>
      </c>
      <c r="U201" s="1">
        <v>43.7</v>
      </c>
      <c r="V201" s="1" t="s">
        <v>4</v>
      </c>
      <c r="W201" s="1" t="s">
        <v>3</v>
      </c>
      <c r="X201" s="16">
        <v>3732</v>
      </c>
      <c r="Y201" s="1">
        <v>119</v>
      </c>
      <c r="Z201" s="1" t="s">
        <v>5</v>
      </c>
      <c r="AA201" s="1">
        <v>181.8</v>
      </c>
      <c r="AB201" s="1">
        <v>96</v>
      </c>
      <c r="AC201" s="1" t="s">
        <v>3</v>
      </c>
      <c r="AD201" s="1">
        <v>6.72</v>
      </c>
      <c r="AE201" s="1">
        <v>99</v>
      </c>
      <c r="AF201" s="2">
        <v>-4.0000000000000001E-3</v>
      </c>
      <c r="AG201" s="2">
        <v>-6.8000000000000005E-2</v>
      </c>
      <c r="AH201" s="2">
        <v>0.80700000000000005</v>
      </c>
      <c r="AI201" s="16">
        <v>584</v>
      </c>
      <c r="AJ201" s="2">
        <v>0.74099999999999999</v>
      </c>
      <c r="AK201" s="2">
        <v>2.7E-2</v>
      </c>
      <c r="AL201" s="2">
        <v>0.81899999999999995</v>
      </c>
      <c r="AM201" s="2">
        <v>0.77100000000000002</v>
      </c>
      <c r="AN201" s="19">
        <f>VLOOKUP(A201,'[1]THEMABOOM INLOG Woningcorporati'!$B:$C,2,FALSE)</f>
        <v>38177</v>
      </c>
    </row>
    <row r="202" spans="1:40" x14ac:dyDescent="0.35">
      <c r="A202" s="1" t="s">
        <v>526</v>
      </c>
      <c r="B202" s="1" t="s">
        <v>184</v>
      </c>
      <c r="C202" s="1" t="s">
        <v>15</v>
      </c>
      <c r="D202" s="1" t="s">
        <v>322</v>
      </c>
      <c r="E202" s="1" t="s">
        <v>16</v>
      </c>
      <c r="F202" s="1" t="s">
        <v>4</v>
      </c>
      <c r="G202" s="1" t="s">
        <v>4</v>
      </c>
      <c r="H202" s="1">
        <v>7.5</v>
      </c>
      <c r="I202" s="1" t="s">
        <v>4</v>
      </c>
      <c r="J202" s="1">
        <v>7.9</v>
      </c>
      <c r="K202" s="1" t="s">
        <v>4</v>
      </c>
      <c r="L202" s="1">
        <v>7.5</v>
      </c>
      <c r="M202" s="1" t="s">
        <v>6</v>
      </c>
      <c r="N202" s="16" t="s">
        <v>6</v>
      </c>
      <c r="O202" s="1" t="s">
        <v>5</v>
      </c>
      <c r="P202" s="1" t="s">
        <v>5</v>
      </c>
      <c r="Q202" s="1">
        <v>170</v>
      </c>
      <c r="R202" s="1" t="s">
        <v>5</v>
      </c>
      <c r="S202" s="1">
        <v>17.5</v>
      </c>
      <c r="T202" s="1" t="s">
        <v>5</v>
      </c>
      <c r="U202" s="1">
        <v>32</v>
      </c>
      <c r="V202" s="1" t="s">
        <v>6</v>
      </c>
      <c r="W202" s="1" t="s">
        <v>6</v>
      </c>
      <c r="X202" s="16" t="s">
        <v>6</v>
      </c>
      <c r="Y202" s="1" t="s">
        <v>6</v>
      </c>
      <c r="Z202" s="1" t="s">
        <v>5</v>
      </c>
      <c r="AA202" s="1">
        <v>170</v>
      </c>
      <c r="AB202" s="1">
        <v>93</v>
      </c>
      <c r="AC202" s="1" t="s">
        <v>5</v>
      </c>
      <c r="AD202" s="1">
        <v>7.3</v>
      </c>
      <c r="AE202" s="1">
        <v>105</v>
      </c>
      <c r="AF202" s="2">
        <v>8.9999999999999993E-3</v>
      </c>
      <c r="AG202" s="2">
        <v>-1.7000000000000001E-2</v>
      </c>
      <c r="AH202" s="2">
        <v>0.96099999999999997</v>
      </c>
      <c r="AI202" s="16">
        <v>537</v>
      </c>
      <c r="AJ202" s="2">
        <v>0.61099999999999999</v>
      </c>
      <c r="AK202" s="2">
        <v>2.9000000000000001E-2</v>
      </c>
      <c r="AL202" s="2">
        <v>0.81699999999999995</v>
      </c>
      <c r="AM202" s="3">
        <v>0.86</v>
      </c>
      <c r="AN202" s="19">
        <f>VLOOKUP(A202,'[1]THEMABOOM INLOG Woningcorporati'!$B:$C,2,FALSE)</f>
        <v>9597</v>
      </c>
    </row>
    <row r="203" spans="1:40" x14ac:dyDescent="0.35">
      <c r="A203" s="1" t="s">
        <v>527</v>
      </c>
      <c r="B203" s="1" t="s">
        <v>173</v>
      </c>
      <c r="C203" s="1" t="s">
        <v>18</v>
      </c>
      <c r="D203" s="1" t="s">
        <v>321</v>
      </c>
      <c r="E203" s="1" t="s">
        <v>9</v>
      </c>
      <c r="F203" s="1" t="s">
        <v>4</v>
      </c>
      <c r="G203" s="1" t="s">
        <v>4</v>
      </c>
      <c r="H203" s="1">
        <v>7.9</v>
      </c>
      <c r="I203" s="1" t="s">
        <v>4</v>
      </c>
      <c r="J203" s="1">
        <v>7.9</v>
      </c>
      <c r="K203" s="1" t="s">
        <v>4</v>
      </c>
      <c r="L203" s="1">
        <v>7.6</v>
      </c>
      <c r="M203" s="1" t="s">
        <v>5</v>
      </c>
      <c r="N203" s="16">
        <v>824</v>
      </c>
      <c r="O203" s="1" t="s">
        <v>5</v>
      </c>
      <c r="P203" s="1" t="s">
        <v>5</v>
      </c>
      <c r="Q203" s="1">
        <v>174.7</v>
      </c>
      <c r="R203" s="1" t="s">
        <v>5</v>
      </c>
      <c r="S203" s="1">
        <v>16.7</v>
      </c>
      <c r="T203" s="1" t="s">
        <v>5</v>
      </c>
      <c r="U203" s="1">
        <v>34.299999999999997</v>
      </c>
      <c r="V203" s="1" t="s">
        <v>4</v>
      </c>
      <c r="W203" s="1" t="s">
        <v>3</v>
      </c>
      <c r="X203" s="16">
        <v>3402</v>
      </c>
      <c r="Y203" s="1">
        <v>103</v>
      </c>
      <c r="Z203" s="1" t="s">
        <v>4</v>
      </c>
      <c r="AA203" s="1">
        <v>174.7</v>
      </c>
      <c r="AB203" s="1">
        <v>98</v>
      </c>
      <c r="AC203" s="1" t="s">
        <v>5</v>
      </c>
      <c r="AD203" s="1">
        <v>7.44</v>
      </c>
      <c r="AE203" s="1">
        <v>107</v>
      </c>
      <c r="AF203" s="2">
        <v>7.0000000000000001E-3</v>
      </c>
      <c r="AG203" s="2">
        <v>-5.5E-2</v>
      </c>
      <c r="AH203" s="3">
        <v>0.79</v>
      </c>
      <c r="AI203" s="16">
        <v>585</v>
      </c>
      <c r="AJ203" s="2">
        <v>0.64400000000000002</v>
      </c>
      <c r="AK203" s="2">
        <v>2.8000000000000001E-2</v>
      </c>
      <c r="AL203" s="2">
        <v>0.72199999999999998</v>
      </c>
      <c r="AM203" s="2">
        <v>0.79600000000000004</v>
      </c>
      <c r="AN203" s="19">
        <f>VLOOKUP(A203,'[1]THEMABOOM INLOG Woningcorporati'!$B:$C,2,FALSE)</f>
        <v>16064</v>
      </c>
    </row>
    <row r="204" spans="1:40" x14ac:dyDescent="0.35">
      <c r="A204" s="1" t="s">
        <v>528</v>
      </c>
      <c r="B204" s="1" t="s">
        <v>164</v>
      </c>
      <c r="C204" s="1" t="s">
        <v>18</v>
      </c>
      <c r="D204" s="1" t="s">
        <v>321</v>
      </c>
      <c r="E204" s="1" t="s">
        <v>9</v>
      </c>
      <c r="F204" s="1" t="s">
        <v>4</v>
      </c>
      <c r="G204" s="1" t="s">
        <v>5</v>
      </c>
      <c r="H204" s="1">
        <v>8</v>
      </c>
      <c r="I204" s="1" t="s">
        <v>4</v>
      </c>
      <c r="J204" s="1">
        <v>7.6</v>
      </c>
      <c r="K204" s="1" t="s">
        <v>4</v>
      </c>
      <c r="L204" s="1">
        <v>7.5</v>
      </c>
      <c r="M204" s="1" t="s">
        <v>3</v>
      </c>
      <c r="N204" s="16">
        <v>1122</v>
      </c>
      <c r="O204" s="1" t="s">
        <v>4</v>
      </c>
      <c r="P204" s="1" t="s">
        <v>4</v>
      </c>
      <c r="Q204" s="1">
        <v>183.7</v>
      </c>
      <c r="R204" s="1" t="s">
        <v>5</v>
      </c>
      <c r="S204" s="1">
        <v>16.399999999999999</v>
      </c>
      <c r="T204" s="1" t="s">
        <v>4</v>
      </c>
      <c r="U204" s="1">
        <v>39.799999999999997</v>
      </c>
      <c r="V204" s="1" t="s">
        <v>6</v>
      </c>
      <c r="W204" s="1" t="s">
        <v>4</v>
      </c>
      <c r="X204" s="16">
        <v>2880</v>
      </c>
      <c r="Y204" s="1">
        <v>86</v>
      </c>
      <c r="Z204" s="1" t="s">
        <v>4</v>
      </c>
      <c r="AA204" s="1">
        <v>183.7</v>
      </c>
      <c r="AB204" s="1">
        <v>101</v>
      </c>
      <c r="AC204" s="1" t="s">
        <v>6</v>
      </c>
      <c r="AD204" s="1" t="s">
        <v>6</v>
      </c>
      <c r="AE204" s="1" t="s">
        <v>6</v>
      </c>
      <c r="AF204" s="2">
        <v>-6.0000000000000001E-3</v>
      </c>
      <c r="AG204" s="2">
        <v>-5.0999999999999997E-2</v>
      </c>
      <c r="AH204" s="2">
        <v>0.79200000000000004</v>
      </c>
      <c r="AI204" s="16">
        <v>578</v>
      </c>
      <c r="AJ204" s="3">
        <v>0.72</v>
      </c>
      <c r="AK204" s="2">
        <v>2.5999999999999999E-2</v>
      </c>
      <c r="AL204" s="2">
        <v>0.77600000000000002</v>
      </c>
      <c r="AM204" s="2">
        <v>0.82299999999999995</v>
      </c>
      <c r="AN204" s="19">
        <f>VLOOKUP(A204,'[1]THEMABOOM INLOG Woningcorporati'!$B:$C,2,FALSE)</f>
        <v>14675</v>
      </c>
    </row>
    <row r="205" spans="1:40" x14ac:dyDescent="0.35">
      <c r="A205" s="1" t="s">
        <v>529</v>
      </c>
      <c r="B205" s="1" t="s">
        <v>112</v>
      </c>
      <c r="C205" s="1" t="s">
        <v>18</v>
      </c>
      <c r="D205" s="1" t="s">
        <v>321</v>
      </c>
      <c r="E205" s="1" t="s">
        <v>9</v>
      </c>
      <c r="F205" s="1" t="s">
        <v>4</v>
      </c>
      <c r="G205" s="1" t="s">
        <v>4</v>
      </c>
      <c r="H205" s="1">
        <v>7.9</v>
      </c>
      <c r="I205" s="1" t="s">
        <v>4</v>
      </c>
      <c r="J205" s="1">
        <v>7.8</v>
      </c>
      <c r="K205" s="1" t="s">
        <v>3</v>
      </c>
      <c r="L205" s="1">
        <v>7.3</v>
      </c>
      <c r="M205" s="1" t="s">
        <v>5</v>
      </c>
      <c r="N205" s="16">
        <v>859</v>
      </c>
      <c r="O205" s="1" t="s">
        <v>4</v>
      </c>
      <c r="P205" s="1" t="s">
        <v>4</v>
      </c>
      <c r="Q205" s="1">
        <v>180</v>
      </c>
      <c r="R205" s="1" t="s">
        <v>5</v>
      </c>
      <c r="S205" s="1">
        <v>17.5</v>
      </c>
      <c r="T205" s="1" t="s">
        <v>4</v>
      </c>
      <c r="U205" s="1">
        <v>36.799999999999997</v>
      </c>
      <c r="V205" s="1" t="s">
        <v>4</v>
      </c>
      <c r="W205" s="1" t="s">
        <v>3</v>
      </c>
      <c r="X205" s="16">
        <v>3341</v>
      </c>
      <c r="Y205" s="1">
        <v>106</v>
      </c>
      <c r="Z205" s="1" t="s">
        <v>4</v>
      </c>
      <c r="AA205" s="1">
        <v>180</v>
      </c>
      <c r="AB205" s="1">
        <v>102</v>
      </c>
      <c r="AC205" s="1" t="s">
        <v>4</v>
      </c>
      <c r="AD205" s="1">
        <v>7.1</v>
      </c>
      <c r="AE205" s="1">
        <v>101</v>
      </c>
      <c r="AF205" s="2">
        <v>-4.0000000000000001E-3</v>
      </c>
      <c r="AG205" s="2">
        <v>-3.5999999999999997E-2</v>
      </c>
      <c r="AH205" s="2">
        <v>0.63300000000000001</v>
      </c>
      <c r="AI205" s="16">
        <v>569</v>
      </c>
      <c r="AJ205" s="2">
        <v>0.63400000000000001</v>
      </c>
      <c r="AK205" s="2">
        <v>1.7000000000000001E-2</v>
      </c>
      <c r="AL205" s="2">
        <v>0.59199999999999997</v>
      </c>
      <c r="AM205" s="2">
        <v>0.81799999999999995</v>
      </c>
      <c r="AN205" s="19">
        <f>VLOOKUP(A205,'[1]THEMABOOM INLOG Woningcorporati'!$B:$C,2,FALSE)</f>
        <v>10240</v>
      </c>
    </row>
    <row r="206" spans="1:40" x14ac:dyDescent="0.35">
      <c r="A206" s="1" t="s">
        <v>530</v>
      </c>
      <c r="B206" s="1" t="s">
        <v>174</v>
      </c>
      <c r="C206" s="1" t="s">
        <v>6</v>
      </c>
      <c r="D206" s="1" t="s">
        <v>322</v>
      </c>
      <c r="E206" s="1" t="s">
        <v>16</v>
      </c>
      <c r="F206" s="1" t="s">
        <v>5</v>
      </c>
      <c r="G206" s="1" t="s">
        <v>5</v>
      </c>
      <c r="H206" s="1">
        <v>8.1999999999999993</v>
      </c>
      <c r="I206" s="1" t="s">
        <v>5</v>
      </c>
      <c r="J206" s="1">
        <v>8.1999999999999993</v>
      </c>
      <c r="K206" s="1" t="s">
        <v>4</v>
      </c>
      <c r="L206" s="1">
        <v>7.7</v>
      </c>
      <c r="M206" s="1" t="s">
        <v>5</v>
      </c>
      <c r="N206" s="16">
        <v>831</v>
      </c>
      <c r="O206" s="1" t="s">
        <v>3</v>
      </c>
      <c r="P206" s="1" t="s">
        <v>3</v>
      </c>
      <c r="Q206" s="1">
        <v>209.3</v>
      </c>
      <c r="R206" s="1" t="s">
        <v>3</v>
      </c>
      <c r="S206" s="1">
        <v>22.4</v>
      </c>
      <c r="T206" s="1" t="s">
        <v>3</v>
      </c>
      <c r="U206" s="1">
        <v>52.2</v>
      </c>
      <c r="V206" s="1" t="s">
        <v>3</v>
      </c>
      <c r="W206" s="1" t="s">
        <v>3</v>
      </c>
      <c r="X206" s="16">
        <v>3630</v>
      </c>
      <c r="Y206" s="1">
        <v>104</v>
      </c>
      <c r="Z206" s="1" t="s">
        <v>3</v>
      </c>
      <c r="AA206" s="1">
        <v>209.3</v>
      </c>
      <c r="AB206" s="1">
        <v>114</v>
      </c>
      <c r="AC206" s="1" t="s">
        <v>4</v>
      </c>
      <c r="AD206" s="1">
        <v>6.92</v>
      </c>
      <c r="AE206" s="1">
        <v>101</v>
      </c>
      <c r="AF206" s="2">
        <v>-4.0000000000000001E-3</v>
      </c>
      <c r="AG206" s="2">
        <v>-1.7000000000000001E-2</v>
      </c>
      <c r="AH206" s="2">
        <v>0.99399999999999999</v>
      </c>
      <c r="AI206" s="16">
        <v>520</v>
      </c>
      <c r="AJ206" s="2">
        <v>0.60799999999999998</v>
      </c>
      <c r="AK206" s="2">
        <v>2.5000000000000001E-2</v>
      </c>
      <c r="AL206" s="3">
        <v>1</v>
      </c>
      <c r="AM206" s="2">
        <v>0.93700000000000006</v>
      </c>
      <c r="AN206" s="19">
        <f>VLOOKUP(A206,'[1]THEMABOOM INLOG Woningcorporati'!$B:$C,2,FALSE)</f>
        <v>6451</v>
      </c>
    </row>
    <row r="207" spans="1:40" x14ac:dyDescent="0.35">
      <c r="A207" s="1" t="s">
        <v>531</v>
      </c>
      <c r="B207" s="1" t="s">
        <v>7</v>
      </c>
      <c r="C207" s="1" t="s">
        <v>8</v>
      </c>
      <c r="D207" s="1" t="s">
        <v>321</v>
      </c>
      <c r="E207" s="1" t="s">
        <v>9</v>
      </c>
      <c r="F207" s="1" t="s">
        <v>4</v>
      </c>
      <c r="G207" s="1" t="s">
        <v>4</v>
      </c>
      <c r="H207" s="1">
        <v>7.7</v>
      </c>
      <c r="I207" s="1" t="s">
        <v>5</v>
      </c>
      <c r="J207" s="1">
        <v>8</v>
      </c>
      <c r="K207" s="1" t="s">
        <v>3</v>
      </c>
      <c r="L207" s="1">
        <v>7.4</v>
      </c>
      <c r="M207" s="1" t="s">
        <v>6</v>
      </c>
      <c r="N207" s="16" t="s">
        <v>6</v>
      </c>
      <c r="O207" s="1" t="s">
        <v>3</v>
      </c>
      <c r="P207" s="1" t="s">
        <v>3</v>
      </c>
      <c r="Q207" s="1">
        <v>213.3</v>
      </c>
      <c r="R207" s="1" t="s">
        <v>3</v>
      </c>
      <c r="S207" s="1">
        <v>24.9</v>
      </c>
      <c r="T207" s="1" t="s">
        <v>3</v>
      </c>
      <c r="U207" s="1">
        <v>55.9</v>
      </c>
      <c r="V207" s="1" t="s">
        <v>6</v>
      </c>
      <c r="W207" s="1" t="s">
        <v>6</v>
      </c>
      <c r="X207" s="16" t="s">
        <v>6</v>
      </c>
      <c r="Y207" s="1" t="s">
        <v>6</v>
      </c>
      <c r="Z207" s="1" t="s">
        <v>3</v>
      </c>
      <c r="AA207" s="1">
        <v>213.3</v>
      </c>
      <c r="AB207" s="1">
        <v>114</v>
      </c>
      <c r="AC207" s="1" t="s">
        <v>3</v>
      </c>
      <c r="AD207" s="1">
        <v>6.48</v>
      </c>
      <c r="AE207" s="1">
        <v>94</v>
      </c>
      <c r="AF207" s="2">
        <v>4.0000000000000001E-3</v>
      </c>
      <c r="AG207" s="2">
        <v>-2.3E-2</v>
      </c>
      <c r="AH207" s="2">
        <v>0.82799999999999996</v>
      </c>
      <c r="AI207" s="16">
        <v>537</v>
      </c>
      <c r="AJ207" s="2">
        <v>0.70199999999999996</v>
      </c>
      <c r="AK207" s="2">
        <v>2.5999999999999999E-2</v>
      </c>
      <c r="AL207" s="2">
        <v>0.72299999999999998</v>
      </c>
      <c r="AM207" s="2">
        <v>0.84599999999999997</v>
      </c>
      <c r="AN207" s="19">
        <f>VLOOKUP(A207,'[1]THEMABOOM INLOG Woningcorporati'!$B:$C,2,FALSE)</f>
        <v>13404</v>
      </c>
    </row>
    <row r="208" spans="1:40" x14ac:dyDescent="0.35">
      <c r="A208" s="1" t="s">
        <v>532</v>
      </c>
      <c r="B208" s="1" t="s">
        <v>62</v>
      </c>
      <c r="C208" s="1" t="s">
        <v>18</v>
      </c>
      <c r="D208" s="1" t="s">
        <v>323</v>
      </c>
      <c r="E208" s="1" t="s">
        <v>2</v>
      </c>
      <c r="F208" s="1" t="s">
        <v>4</v>
      </c>
      <c r="G208" s="1" t="s">
        <v>5</v>
      </c>
      <c r="H208" s="1">
        <v>8</v>
      </c>
      <c r="I208" s="1" t="s">
        <v>4</v>
      </c>
      <c r="J208" s="1">
        <v>7.9</v>
      </c>
      <c r="K208" s="1" t="s">
        <v>4</v>
      </c>
      <c r="L208" s="1">
        <v>7.6</v>
      </c>
      <c r="M208" s="1" t="s">
        <v>5</v>
      </c>
      <c r="N208" s="16">
        <v>808</v>
      </c>
      <c r="O208" s="1" t="s">
        <v>4</v>
      </c>
      <c r="P208" s="1" t="s">
        <v>4</v>
      </c>
      <c r="Q208" s="1">
        <v>178.6</v>
      </c>
      <c r="R208" s="1" t="s">
        <v>4</v>
      </c>
      <c r="S208" s="1">
        <v>17.7</v>
      </c>
      <c r="T208" s="1" t="s">
        <v>5</v>
      </c>
      <c r="U208" s="1">
        <v>35.4</v>
      </c>
      <c r="V208" s="1" t="s">
        <v>6</v>
      </c>
      <c r="W208" s="1" t="s">
        <v>5</v>
      </c>
      <c r="X208" s="16">
        <v>1563</v>
      </c>
      <c r="Y208" s="1">
        <v>61</v>
      </c>
      <c r="Z208" s="1" t="s">
        <v>3</v>
      </c>
      <c r="AA208" s="1">
        <v>178.6</v>
      </c>
      <c r="AB208" s="1">
        <v>110</v>
      </c>
      <c r="AC208" s="1" t="s">
        <v>6</v>
      </c>
      <c r="AD208" s="1" t="s">
        <v>6</v>
      </c>
      <c r="AE208" s="1" t="s">
        <v>6</v>
      </c>
      <c r="AF208" s="2">
        <v>5.0000000000000001E-3</v>
      </c>
      <c r="AG208" s="2">
        <v>-1.2E-2</v>
      </c>
      <c r="AH208" s="3">
        <v>0.84</v>
      </c>
      <c r="AI208" s="16">
        <v>566</v>
      </c>
      <c r="AJ208" s="2">
        <v>0.61199999999999999</v>
      </c>
      <c r="AK208" s="3">
        <v>0.02</v>
      </c>
      <c r="AL208" s="2">
        <v>0.748</v>
      </c>
      <c r="AM208" s="2">
        <v>0.82899999999999996</v>
      </c>
      <c r="AN208" s="19">
        <f>VLOOKUP(A208,'[1]THEMABOOM INLOG Woningcorporati'!$B:$C,2,FALSE)</f>
        <v>3905</v>
      </c>
    </row>
    <row r="209" spans="1:40" x14ac:dyDescent="0.35">
      <c r="A209" s="1" t="s">
        <v>533</v>
      </c>
      <c r="B209" s="1" t="s">
        <v>256</v>
      </c>
      <c r="C209" s="1" t="s">
        <v>18</v>
      </c>
      <c r="D209" s="1" t="s">
        <v>323</v>
      </c>
      <c r="E209" s="1" t="s">
        <v>2</v>
      </c>
      <c r="F209" s="1" t="s">
        <v>3</v>
      </c>
      <c r="G209" s="1" t="s">
        <v>4</v>
      </c>
      <c r="H209" s="1">
        <v>7.5</v>
      </c>
      <c r="I209" s="1" t="s">
        <v>3</v>
      </c>
      <c r="J209" s="1">
        <v>7.4</v>
      </c>
      <c r="K209" s="1" t="s">
        <v>4</v>
      </c>
      <c r="L209" s="1">
        <v>7.5</v>
      </c>
      <c r="M209" s="1" t="s">
        <v>5</v>
      </c>
      <c r="N209" s="16">
        <v>827</v>
      </c>
      <c r="O209" s="1" t="s">
        <v>4</v>
      </c>
      <c r="P209" s="1" t="s">
        <v>4</v>
      </c>
      <c r="Q209" s="1">
        <v>181.9</v>
      </c>
      <c r="R209" s="1" t="s">
        <v>3</v>
      </c>
      <c r="S209" s="1">
        <v>20.2</v>
      </c>
      <c r="T209" s="1" t="s">
        <v>5</v>
      </c>
      <c r="U209" s="1">
        <v>34.4</v>
      </c>
      <c r="V209" s="1" t="s">
        <v>3</v>
      </c>
      <c r="W209" s="1" t="s">
        <v>3</v>
      </c>
      <c r="X209" s="16">
        <v>3263</v>
      </c>
      <c r="Y209" s="1">
        <v>104</v>
      </c>
      <c r="Z209" s="1" t="s">
        <v>4</v>
      </c>
      <c r="AA209" s="1">
        <v>181.9</v>
      </c>
      <c r="AB209" s="1">
        <v>104</v>
      </c>
      <c r="AC209" s="1" t="s">
        <v>3</v>
      </c>
      <c r="AD209" s="1">
        <v>6.85</v>
      </c>
      <c r="AE209" s="1">
        <v>98</v>
      </c>
      <c r="AF209" s="2">
        <v>2.8000000000000001E-2</v>
      </c>
      <c r="AG209" s="2">
        <v>-1.7999999999999999E-2</v>
      </c>
      <c r="AH209" s="3">
        <v>0.81</v>
      </c>
      <c r="AI209" s="16">
        <v>579</v>
      </c>
      <c r="AJ209" s="2">
        <v>0.65300000000000002</v>
      </c>
      <c r="AK209" s="3">
        <v>0.03</v>
      </c>
      <c r="AL209" s="2">
        <v>0.59299999999999997</v>
      </c>
      <c r="AM209" s="2">
        <v>0.82299999999999995</v>
      </c>
      <c r="AN209" s="19">
        <f>VLOOKUP(A209,'[1]THEMABOOM INLOG Woningcorporati'!$B:$C,2,FALSE)</f>
        <v>2930</v>
      </c>
    </row>
    <row r="210" spans="1:40" x14ac:dyDescent="0.35">
      <c r="A210" s="1" t="s">
        <v>534</v>
      </c>
      <c r="B210" s="1" t="s">
        <v>118</v>
      </c>
      <c r="C210" s="1" t="s">
        <v>41</v>
      </c>
      <c r="D210" s="1" t="s">
        <v>323</v>
      </c>
      <c r="E210" s="1" t="s">
        <v>2</v>
      </c>
      <c r="F210" s="1" t="s">
        <v>4</v>
      </c>
      <c r="G210" s="1" t="s">
        <v>3</v>
      </c>
      <c r="H210" s="1">
        <v>7.4</v>
      </c>
      <c r="I210" s="1" t="s">
        <v>5</v>
      </c>
      <c r="J210" s="1">
        <v>8.1</v>
      </c>
      <c r="K210" s="1" t="s">
        <v>4</v>
      </c>
      <c r="L210" s="1">
        <v>7.6</v>
      </c>
      <c r="M210" s="1" t="s">
        <v>4</v>
      </c>
      <c r="N210" s="16">
        <v>996</v>
      </c>
      <c r="O210" s="1" t="s">
        <v>5</v>
      </c>
      <c r="P210" s="1" t="s">
        <v>5</v>
      </c>
      <c r="Q210" s="1">
        <v>165.1</v>
      </c>
      <c r="R210" s="1" t="s">
        <v>4</v>
      </c>
      <c r="S210" s="1">
        <v>17.7</v>
      </c>
      <c r="T210" s="1" t="s">
        <v>5</v>
      </c>
      <c r="U210" s="1">
        <v>27.4</v>
      </c>
      <c r="V210" s="1" t="s">
        <v>4</v>
      </c>
      <c r="W210" s="1" t="s">
        <v>3</v>
      </c>
      <c r="X210" s="16">
        <v>4359</v>
      </c>
      <c r="Y210" s="1">
        <v>127</v>
      </c>
      <c r="Z210" s="1" t="s">
        <v>5</v>
      </c>
      <c r="AA210" s="1">
        <v>165.1</v>
      </c>
      <c r="AB210" s="1">
        <v>89</v>
      </c>
      <c r="AC210" s="1" t="s">
        <v>4</v>
      </c>
      <c r="AD210" s="1">
        <v>7.08</v>
      </c>
      <c r="AE210" s="1">
        <v>103</v>
      </c>
      <c r="AF210" s="2">
        <v>-8.0000000000000002E-3</v>
      </c>
      <c r="AG210" s="3">
        <v>-0.02</v>
      </c>
      <c r="AH210" s="2">
        <v>0.92300000000000004</v>
      </c>
      <c r="AI210" s="16">
        <v>562</v>
      </c>
      <c r="AJ210" s="2">
        <v>0.63200000000000001</v>
      </c>
      <c r="AK210" s="2">
        <v>2.9000000000000001E-2</v>
      </c>
      <c r="AL210" s="2">
        <v>0.67600000000000005</v>
      </c>
      <c r="AM210" s="2">
        <v>0.89300000000000002</v>
      </c>
      <c r="AN210" s="19">
        <f>VLOOKUP(A210,'[1]THEMABOOM INLOG Woningcorporati'!$B:$C,2,FALSE)</f>
        <v>4637</v>
      </c>
    </row>
    <row r="211" spans="1:40" x14ac:dyDescent="0.35">
      <c r="A211" s="1" t="s">
        <v>535</v>
      </c>
      <c r="B211" s="1" t="s">
        <v>137</v>
      </c>
      <c r="C211" s="1" t="s">
        <v>18</v>
      </c>
      <c r="D211" s="1" t="s">
        <v>325</v>
      </c>
      <c r="E211" s="1" t="s">
        <v>26</v>
      </c>
      <c r="F211" s="1" t="s">
        <v>5</v>
      </c>
      <c r="G211" s="1" t="s">
        <v>5</v>
      </c>
      <c r="H211" s="1">
        <v>8</v>
      </c>
      <c r="I211" s="1" t="s">
        <v>5</v>
      </c>
      <c r="J211" s="1">
        <v>8</v>
      </c>
      <c r="K211" s="1" t="s">
        <v>5</v>
      </c>
      <c r="L211" s="1">
        <v>8.5</v>
      </c>
      <c r="M211" s="1" t="s">
        <v>3</v>
      </c>
      <c r="N211" s="16">
        <v>1074</v>
      </c>
      <c r="O211" s="1" t="s">
        <v>5</v>
      </c>
      <c r="P211" s="1" t="s">
        <v>5</v>
      </c>
      <c r="Q211" s="1">
        <v>164.8</v>
      </c>
      <c r="R211" s="1" t="s">
        <v>5</v>
      </c>
      <c r="S211" s="1">
        <v>16.100000000000001</v>
      </c>
      <c r="T211" s="1" t="s">
        <v>5</v>
      </c>
      <c r="U211" s="1">
        <v>32.200000000000003</v>
      </c>
      <c r="V211" s="1" t="s">
        <v>4</v>
      </c>
      <c r="W211" s="1" t="s">
        <v>4</v>
      </c>
      <c r="X211" s="16">
        <v>2312</v>
      </c>
      <c r="Y211" s="1">
        <v>90</v>
      </c>
      <c r="Z211" s="1" t="s">
        <v>4</v>
      </c>
      <c r="AA211" s="1">
        <v>164.8</v>
      </c>
      <c r="AB211" s="1">
        <v>103</v>
      </c>
      <c r="AC211" s="1" t="s">
        <v>5</v>
      </c>
      <c r="AD211" s="1">
        <v>7.47</v>
      </c>
      <c r="AE211" s="1">
        <v>104</v>
      </c>
      <c r="AF211" s="2">
        <v>-5.0000000000000001E-3</v>
      </c>
      <c r="AG211" s="2">
        <v>-3.7999999999999999E-2</v>
      </c>
      <c r="AH211" s="2">
        <v>0.91500000000000004</v>
      </c>
      <c r="AI211" s="16">
        <v>582</v>
      </c>
      <c r="AJ211" s="3">
        <v>0.68</v>
      </c>
      <c r="AK211" s="2">
        <v>1.7999999999999999E-2</v>
      </c>
      <c r="AL211" s="2">
        <v>0.59599999999999997</v>
      </c>
      <c r="AM211" s="2">
        <v>0.72399999999999998</v>
      </c>
      <c r="AN211" s="19">
        <f>VLOOKUP(A211,'[1]THEMABOOM INLOG Woningcorporati'!$B:$C,2,FALSE)</f>
        <v>627</v>
      </c>
    </row>
    <row r="212" spans="1:40" x14ac:dyDescent="0.35">
      <c r="A212" s="1" t="s">
        <v>536</v>
      </c>
      <c r="B212" s="1" t="s">
        <v>121</v>
      </c>
      <c r="C212" s="1" t="s">
        <v>18</v>
      </c>
      <c r="D212" s="1" t="s">
        <v>321</v>
      </c>
      <c r="E212" s="1" t="s">
        <v>9</v>
      </c>
      <c r="F212" s="1" t="s">
        <v>5</v>
      </c>
      <c r="G212" s="1" t="s">
        <v>4</v>
      </c>
      <c r="H212" s="1">
        <v>7.9</v>
      </c>
      <c r="I212" s="1" t="s">
        <v>5</v>
      </c>
      <c r="J212" s="1">
        <v>8.1</v>
      </c>
      <c r="K212" s="1" t="s">
        <v>4</v>
      </c>
      <c r="L212" s="1">
        <v>7.5</v>
      </c>
      <c r="M212" s="1" t="s">
        <v>4</v>
      </c>
      <c r="N212" s="16">
        <v>965</v>
      </c>
      <c r="O212" s="1" t="s">
        <v>4</v>
      </c>
      <c r="P212" s="1" t="s">
        <v>4</v>
      </c>
      <c r="Q212" s="1">
        <v>190.3</v>
      </c>
      <c r="R212" s="1" t="s">
        <v>4</v>
      </c>
      <c r="S212" s="1">
        <v>19.100000000000001</v>
      </c>
      <c r="T212" s="1" t="s">
        <v>4</v>
      </c>
      <c r="U212" s="1">
        <v>42.4</v>
      </c>
      <c r="V212" s="1" t="s">
        <v>6</v>
      </c>
      <c r="W212" s="1" t="s">
        <v>3</v>
      </c>
      <c r="X212" s="16">
        <v>4474</v>
      </c>
      <c r="Y212" s="1">
        <v>139</v>
      </c>
      <c r="Z212" s="1" t="s">
        <v>4</v>
      </c>
      <c r="AA212" s="1">
        <v>190.3</v>
      </c>
      <c r="AB212" s="1">
        <v>104</v>
      </c>
      <c r="AC212" s="1" t="s">
        <v>6</v>
      </c>
      <c r="AD212" s="1" t="s">
        <v>6</v>
      </c>
      <c r="AE212" s="1" t="s">
        <v>6</v>
      </c>
      <c r="AF212" s="2">
        <v>-2.4E-2</v>
      </c>
      <c r="AG212" s="3">
        <v>-0.06</v>
      </c>
      <c r="AH212" s="2">
        <v>0.84799999999999998</v>
      </c>
      <c r="AI212" s="16">
        <v>587</v>
      </c>
      <c r="AJ212" s="2">
        <v>0.67100000000000004</v>
      </c>
      <c r="AK212" s="2">
        <v>2.9000000000000001E-2</v>
      </c>
      <c r="AL212" s="2">
        <v>0.67500000000000004</v>
      </c>
      <c r="AM212" s="2">
        <v>0.81499999999999995</v>
      </c>
      <c r="AN212" s="19">
        <f>VLOOKUP(A212,'[1]THEMABOOM INLOG Woningcorporati'!$B:$C,2,FALSE)</f>
        <v>22482</v>
      </c>
    </row>
    <row r="213" spans="1:40" x14ac:dyDescent="0.35">
      <c r="A213" s="1" t="s">
        <v>537</v>
      </c>
      <c r="B213" s="1" t="s">
        <v>138</v>
      </c>
      <c r="C213" s="1" t="s">
        <v>24</v>
      </c>
      <c r="D213" s="1" t="s">
        <v>323</v>
      </c>
      <c r="E213" s="1" t="s">
        <v>2</v>
      </c>
      <c r="F213" s="1" t="s">
        <v>4</v>
      </c>
      <c r="G213" s="1" t="s">
        <v>4</v>
      </c>
      <c r="H213" s="1">
        <v>7.9</v>
      </c>
      <c r="I213" s="1" t="s">
        <v>4</v>
      </c>
      <c r="J213" s="1">
        <v>7.7</v>
      </c>
      <c r="K213" s="1" t="s">
        <v>4</v>
      </c>
      <c r="L213" s="1">
        <v>7.7</v>
      </c>
      <c r="M213" s="1" t="s">
        <v>4</v>
      </c>
      <c r="N213" s="16">
        <v>931</v>
      </c>
      <c r="O213" s="1" t="s">
        <v>4</v>
      </c>
      <c r="P213" s="1" t="s">
        <v>4</v>
      </c>
      <c r="Q213" s="1">
        <v>182.5</v>
      </c>
      <c r="R213" s="1" t="s">
        <v>4</v>
      </c>
      <c r="S213" s="1">
        <v>18.3</v>
      </c>
      <c r="T213" s="1" t="s">
        <v>4</v>
      </c>
      <c r="U213" s="1">
        <v>41.9</v>
      </c>
      <c r="V213" s="1" t="s">
        <v>4</v>
      </c>
      <c r="W213" s="1" t="s">
        <v>3</v>
      </c>
      <c r="X213" s="16">
        <v>3887</v>
      </c>
      <c r="Y213" s="1">
        <v>120</v>
      </c>
      <c r="Z213" s="1" t="s">
        <v>4</v>
      </c>
      <c r="AA213" s="1">
        <v>182.5</v>
      </c>
      <c r="AB213" s="1">
        <v>102</v>
      </c>
      <c r="AC213" s="1" t="s">
        <v>5</v>
      </c>
      <c r="AD213" s="1">
        <v>7.39</v>
      </c>
      <c r="AE213" s="1">
        <v>106</v>
      </c>
      <c r="AF213" s="2">
        <v>4.0000000000000001E-3</v>
      </c>
      <c r="AG213" s="2">
        <v>-3.6999999999999998E-2</v>
      </c>
      <c r="AH213" s="2">
        <v>0.875</v>
      </c>
      <c r="AI213" s="16">
        <v>573</v>
      </c>
      <c r="AJ213" s="2">
        <v>0.65700000000000003</v>
      </c>
      <c r="AK213" s="2">
        <v>2.8000000000000001E-2</v>
      </c>
      <c r="AL213" s="3">
        <v>0.71</v>
      </c>
      <c r="AM213" s="2">
        <v>0.80400000000000005</v>
      </c>
      <c r="AN213" s="19">
        <f>VLOOKUP(A213,'[1]THEMABOOM INLOG Woningcorporati'!$B:$C,2,FALSE)</f>
        <v>4119</v>
      </c>
    </row>
    <row r="214" spans="1:40" x14ac:dyDescent="0.35">
      <c r="A214" s="1" t="s">
        <v>538</v>
      </c>
      <c r="B214" s="1" t="s">
        <v>52</v>
      </c>
      <c r="C214" s="1" t="s">
        <v>24</v>
      </c>
      <c r="D214" s="1" t="s">
        <v>322</v>
      </c>
      <c r="E214" s="1" t="s">
        <v>16</v>
      </c>
      <c r="F214" s="1" t="s">
        <v>5</v>
      </c>
      <c r="G214" s="1" t="s">
        <v>5</v>
      </c>
      <c r="H214" s="1">
        <v>8</v>
      </c>
      <c r="I214" s="1" t="s">
        <v>5</v>
      </c>
      <c r="J214" s="1">
        <v>8.3000000000000007</v>
      </c>
      <c r="K214" s="1" t="s">
        <v>5</v>
      </c>
      <c r="L214" s="1">
        <v>8</v>
      </c>
      <c r="M214" s="1" t="s">
        <v>4</v>
      </c>
      <c r="N214" s="16">
        <v>923</v>
      </c>
      <c r="O214" s="1" t="s">
        <v>4</v>
      </c>
      <c r="P214" s="1" t="s">
        <v>4</v>
      </c>
      <c r="Q214" s="1">
        <v>178.8</v>
      </c>
      <c r="R214" s="1" t="s">
        <v>4</v>
      </c>
      <c r="S214" s="1">
        <v>19</v>
      </c>
      <c r="T214" s="1" t="s">
        <v>3</v>
      </c>
      <c r="U214" s="1">
        <v>42.8</v>
      </c>
      <c r="V214" s="1" t="s">
        <v>4</v>
      </c>
      <c r="W214" s="1" t="s">
        <v>4</v>
      </c>
      <c r="X214" s="16">
        <v>2974</v>
      </c>
      <c r="Y214" s="1">
        <v>98</v>
      </c>
      <c r="Z214" s="1" t="s">
        <v>4</v>
      </c>
      <c r="AA214" s="1">
        <v>178.8</v>
      </c>
      <c r="AB214" s="1">
        <v>103</v>
      </c>
      <c r="AC214" s="1" t="s">
        <v>5</v>
      </c>
      <c r="AD214" s="1">
        <v>7.46</v>
      </c>
      <c r="AE214" s="1">
        <v>106</v>
      </c>
      <c r="AF214" s="2">
        <v>5.0000000000000001E-3</v>
      </c>
      <c r="AG214" s="3">
        <v>-0.04</v>
      </c>
      <c r="AH214" s="2">
        <v>0.60399999999999998</v>
      </c>
      <c r="AI214" s="16">
        <v>573</v>
      </c>
      <c r="AJ214" s="2">
        <v>0.61599999999999999</v>
      </c>
      <c r="AK214" s="2">
        <v>2.5000000000000001E-2</v>
      </c>
      <c r="AL214" s="2">
        <v>0.53800000000000003</v>
      </c>
      <c r="AM214" s="2">
        <v>0.76900000000000002</v>
      </c>
      <c r="AN214" s="19">
        <f>VLOOKUP(A214,'[1]THEMABOOM INLOG Woningcorporati'!$B:$C,2,FALSE)</f>
        <v>5226</v>
      </c>
    </row>
    <row r="215" spans="1:40" x14ac:dyDescent="0.35">
      <c r="A215" s="1" t="s">
        <v>539</v>
      </c>
      <c r="B215" s="1" t="s">
        <v>115</v>
      </c>
      <c r="C215" s="1" t="s">
        <v>24</v>
      </c>
      <c r="D215" s="1" t="s">
        <v>324</v>
      </c>
      <c r="E215" s="1" t="s">
        <v>31</v>
      </c>
      <c r="F215" s="1" t="s">
        <v>5</v>
      </c>
      <c r="G215" s="1" t="s">
        <v>5</v>
      </c>
      <c r="H215" s="1">
        <v>8.3000000000000007</v>
      </c>
      <c r="I215" s="1" t="s">
        <v>5</v>
      </c>
      <c r="J215" s="1">
        <v>8.3000000000000007</v>
      </c>
      <c r="K215" s="1" t="s">
        <v>5</v>
      </c>
      <c r="L215" s="1">
        <v>8</v>
      </c>
      <c r="M215" s="1" t="s">
        <v>3</v>
      </c>
      <c r="N215" s="16">
        <v>1239</v>
      </c>
      <c r="O215" s="1" t="s">
        <v>4</v>
      </c>
      <c r="P215" s="1" t="s">
        <v>4</v>
      </c>
      <c r="Q215" s="1">
        <v>178</v>
      </c>
      <c r="R215" s="1" t="s">
        <v>4</v>
      </c>
      <c r="S215" s="1">
        <v>18.100000000000001</v>
      </c>
      <c r="T215" s="1" t="s">
        <v>4</v>
      </c>
      <c r="U215" s="1">
        <v>40.700000000000003</v>
      </c>
      <c r="V215" s="1" t="s">
        <v>6</v>
      </c>
      <c r="W215" s="1" t="s">
        <v>5</v>
      </c>
      <c r="X215" s="16">
        <v>1688</v>
      </c>
      <c r="Y215" s="1">
        <v>55</v>
      </c>
      <c r="Z215" s="1" t="s">
        <v>4</v>
      </c>
      <c r="AA215" s="1">
        <v>178</v>
      </c>
      <c r="AB215" s="1">
        <v>103</v>
      </c>
      <c r="AC215" s="1" t="s">
        <v>6</v>
      </c>
      <c r="AD215" s="1" t="s">
        <v>6</v>
      </c>
      <c r="AE215" s="1" t="s">
        <v>6</v>
      </c>
      <c r="AF215" s="2">
        <v>1E-3</v>
      </c>
      <c r="AG215" s="2">
        <v>-8.1000000000000003E-2</v>
      </c>
      <c r="AH215" s="2">
        <v>0.61499999999999999</v>
      </c>
      <c r="AI215" s="16">
        <v>618</v>
      </c>
      <c r="AJ215" s="2">
        <v>0.65100000000000002</v>
      </c>
      <c r="AK215" s="2">
        <v>2.7E-2</v>
      </c>
      <c r="AL215" s="2">
        <v>0.41499999999999998</v>
      </c>
      <c r="AM215" s="2">
        <v>0.63700000000000001</v>
      </c>
      <c r="AN215" s="19">
        <f>VLOOKUP(A215,'[1]THEMABOOM INLOG Woningcorporati'!$B:$C,2,FALSE)</f>
        <v>1031</v>
      </c>
    </row>
    <row r="216" spans="1:40" x14ac:dyDescent="0.35">
      <c r="A216" s="1" t="s">
        <v>540</v>
      </c>
      <c r="B216" s="1" t="s">
        <v>93</v>
      </c>
      <c r="C216" s="1" t="s">
        <v>36</v>
      </c>
      <c r="D216" s="1" t="s">
        <v>323</v>
      </c>
      <c r="E216" s="1" t="s">
        <v>2</v>
      </c>
      <c r="F216" s="1" t="s">
        <v>4</v>
      </c>
      <c r="G216" s="1" t="s">
        <v>4</v>
      </c>
      <c r="H216" s="1">
        <v>7.9</v>
      </c>
      <c r="I216" s="1" t="s">
        <v>5</v>
      </c>
      <c r="J216" s="1">
        <v>8</v>
      </c>
      <c r="K216" s="1" t="s">
        <v>3</v>
      </c>
      <c r="L216" s="1">
        <v>7.4</v>
      </c>
      <c r="M216" s="1" t="s">
        <v>3</v>
      </c>
      <c r="N216" s="16">
        <v>1185</v>
      </c>
      <c r="O216" s="1" t="s">
        <v>3</v>
      </c>
      <c r="P216" s="1" t="s">
        <v>4</v>
      </c>
      <c r="Q216" s="1">
        <v>186.1</v>
      </c>
      <c r="R216" s="1" t="s">
        <v>3</v>
      </c>
      <c r="S216" s="1">
        <v>19.399999999999999</v>
      </c>
      <c r="T216" s="1" t="s">
        <v>3</v>
      </c>
      <c r="U216" s="1">
        <v>42.6</v>
      </c>
      <c r="V216" s="1" t="s">
        <v>4</v>
      </c>
      <c r="W216" s="1" t="s">
        <v>3</v>
      </c>
      <c r="X216" s="16">
        <v>4285</v>
      </c>
      <c r="Y216" s="1">
        <v>131</v>
      </c>
      <c r="Z216" s="1" t="s">
        <v>4</v>
      </c>
      <c r="AA216" s="1">
        <v>186.1</v>
      </c>
      <c r="AB216" s="1">
        <v>99</v>
      </c>
      <c r="AC216" s="1" t="s">
        <v>4</v>
      </c>
      <c r="AD216" s="1">
        <v>7.04</v>
      </c>
      <c r="AE216" s="1">
        <v>103</v>
      </c>
      <c r="AF216" s="2">
        <v>1E-3</v>
      </c>
      <c r="AG216" s="2">
        <v>-6.4000000000000001E-2</v>
      </c>
      <c r="AH216" s="2">
        <v>0.83899999999999997</v>
      </c>
      <c r="AI216" s="16">
        <v>597</v>
      </c>
      <c r="AJ216" s="2">
        <v>0.68100000000000005</v>
      </c>
      <c r="AK216" s="2">
        <v>2.8000000000000001E-2</v>
      </c>
      <c r="AL216" s="2">
        <v>0.74099999999999999</v>
      </c>
      <c r="AM216" s="2">
        <v>0.749</v>
      </c>
      <c r="AN216" s="19">
        <f>VLOOKUP(A216,'[1]THEMABOOM INLOG Woningcorporati'!$B:$C,2,FALSE)</f>
        <v>3766</v>
      </c>
    </row>
    <row r="217" spans="1:40" x14ac:dyDescent="0.35">
      <c r="A217" s="1" t="s">
        <v>541</v>
      </c>
      <c r="B217" s="1" t="s">
        <v>276</v>
      </c>
      <c r="C217" s="1" t="s">
        <v>20</v>
      </c>
      <c r="D217" s="1" t="s">
        <v>324</v>
      </c>
      <c r="E217" s="1" t="s">
        <v>31</v>
      </c>
      <c r="F217" s="1" t="s">
        <v>4</v>
      </c>
      <c r="G217" s="1" t="s">
        <v>4</v>
      </c>
      <c r="H217" s="1">
        <v>7.6</v>
      </c>
      <c r="I217" s="1" t="s">
        <v>4</v>
      </c>
      <c r="J217" s="1">
        <v>7.7</v>
      </c>
      <c r="K217" s="1" t="s">
        <v>4</v>
      </c>
      <c r="L217" s="1">
        <v>7.9</v>
      </c>
      <c r="M217" s="1" t="s">
        <v>3</v>
      </c>
      <c r="N217" s="16">
        <v>1042</v>
      </c>
      <c r="O217" s="1" t="s">
        <v>5</v>
      </c>
      <c r="P217" s="1" t="s">
        <v>4</v>
      </c>
      <c r="Q217" s="1">
        <v>182.9</v>
      </c>
      <c r="R217" s="1" t="s">
        <v>5</v>
      </c>
      <c r="S217" s="1">
        <v>17.3</v>
      </c>
      <c r="T217" s="1" t="s">
        <v>5</v>
      </c>
      <c r="U217" s="1">
        <v>35.299999999999997</v>
      </c>
      <c r="V217" s="1" t="s">
        <v>4</v>
      </c>
      <c r="W217" s="1" t="s">
        <v>4</v>
      </c>
      <c r="X217" s="16">
        <v>3022</v>
      </c>
      <c r="Y217" s="1">
        <v>97</v>
      </c>
      <c r="Z217" s="1" t="s">
        <v>3</v>
      </c>
      <c r="AA217" s="1">
        <v>182.9</v>
      </c>
      <c r="AB217" s="1">
        <v>106</v>
      </c>
      <c r="AC217" s="1" t="s">
        <v>4</v>
      </c>
      <c r="AD217" s="1">
        <v>7.21</v>
      </c>
      <c r="AE217" s="1">
        <v>102</v>
      </c>
      <c r="AF217" s="2">
        <v>-2E-3</v>
      </c>
      <c r="AG217" s="3">
        <v>-0.01</v>
      </c>
      <c r="AH217" s="2">
        <v>0.84099999999999997</v>
      </c>
      <c r="AI217" s="16">
        <v>575</v>
      </c>
      <c r="AJ217" s="2">
        <v>0.64600000000000002</v>
      </c>
      <c r="AK217" s="2">
        <v>2.5000000000000001E-2</v>
      </c>
      <c r="AL217" s="2">
        <v>0.68799999999999994</v>
      </c>
      <c r="AM217" s="2">
        <v>0.88500000000000001</v>
      </c>
      <c r="AN217" s="19">
        <f>VLOOKUP(A217,'[1]THEMABOOM INLOG Woningcorporati'!$B:$C,2,FALSE)</f>
        <v>1977</v>
      </c>
    </row>
    <row r="218" spans="1:40" x14ac:dyDescent="0.35">
      <c r="A218" s="1" t="s">
        <v>542</v>
      </c>
      <c r="B218" s="1" t="s">
        <v>233</v>
      </c>
      <c r="C218" s="1" t="s">
        <v>20</v>
      </c>
      <c r="D218" s="1" t="s">
        <v>322</v>
      </c>
      <c r="E218" s="1" t="s">
        <v>16</v>
      </c>
      <c r="F218" s="1" t="s">
        <v>3</v>
      </c>
      <c r="G218" s="1" t="s">
        <v>4</v>
      </c>
      <c r="H218" s="1">
        <v>7.8</v>
      </c>
      <c r="I218" s="1" t="s">
        <v>3</v>
      </c>
      <c r="J218" s="1">
        <v>7.1</v>
      </c>
      <c r="K218" s="1" t="s">
        <v>4</v>
      </c>
      <c r="L218" s="1">
        <v>7.9</v>
      </c>
      <c r="M218" s="1" t="s">
        <v>3</v>
      </c>
      <c r="N218" s="16">
        <v>1219</v>
      </c>
      <c r="O218" s="1" t="s">
        <v>4</v>
      </c>
      <c r="P218" s="1" t="s">
        <v>4</v>
      </c>
      <c r="Q218" s="1">
        <v>178.7</v>
      </c>
      <c r="R218" s="1" t="s">
        <v>5</v>
      </c>
      <c r="S218" s="1">
        <v>17.2</v>
      </c>
      <c r="T218" s="1" t="s">
        <v>4</v>
      </c>
      <c r="U218" s="1">
        <v>37.5</v>
      </c>
      <c r="V218" s="1" t="s">
        <v>3</v>
      </c>
      <c r="W218" s="1" t="s">
        <v>4</v>
      </c>
      <c r="X218" s="16">
        <v>2721</v>
      </c>
      <c r="Y218" s="1">
        <v>97</v>
      </c>
      <c r="Z218" s="1" t="s">
        <v>3</v>
      </c>
      <c r="AA218" s="1">
        <v>178.7</v>
      </c>
      <c r="AB218" s="1">
        <v>106</v>
      </c>
      <c r="AC218" s="1" t="s">
        <v>3</v>
      </c>
      <c r="AD218" s="1">
        <v>7.12</v>
      </c>
      <c r="AE218" s="1">
        <v>100</v>
      </c>
      <c r="AF218" s="2">
        <v>5.0000000000000001E-3</v>
      </c>
      <c r="AG218" s="2">
        <v>-6.0000000000000001E-3</v>
      </c>
      <c r="AH218" s="2">
        <v>0.876</v>
      </c>
      <c r="AI218" s="16">
        <v>586</v>
      </c>
      <c r="AJ218" s="3">
        <v>0.68</v>
      </c>
      <c r="AK218" s="2">
        <v>2.4E-2</v>
      </c>
      <c r="AL218" s="2">
        <v>0.78700000000000003</v>
      </c>
      <c r="AM218" s="2">
        <v>0.89300000000000002</v>
      </c>
      <c r="AN218" s="19">
        <f>VLOOKUP(A218,'[1]THEMABOOM INLOG Woningcorporati'!$B:$C,2,FALSE)</f>
        <v>6674</v>
      </c>
    </row>
    <row r="219" spans="1:40" x14ac:dyDescent="0.35">
      <c r="A219" s="1" t="s">
        <v>543</v>
      </c>
      <c r="B219" s="1" t="s">
        <v>60</v>
      </c>
      <c r="C219" s="1" t="s">
        <v>15</v>
      </c>
      <c r="D219" s="1" t="s">
        <v>321</v>
      </c>
      <c r="E219" s="1" t="s">
        <v>9</v>
      </c>
      <c r="F219" s="1" t="s">
        <v>4</v>
      </c>
      <c r="G219" s="1" t="s">
        <v>4</v>
      </c>
      <c r="H219" s="1">
        <v>7.7</v>
      </c>
      <c r="I219" s="1" t="s">
        <v>4</v>
      </c>
      <c r="J219" s="1">
        <v>7.8</v>
      </c>
      <c r="K219" s="1" t="s">
        <v>3</v>
      </c>
      <c r="L219" s="1">
        <v>7.1</v>
      </c>
      <c r="M219" s="1" t="s">
        <v>4</v>
      </c>
      <c r="N219" s="16">
        <v>923</v>
      </c>
      <c r="O219" s="1" t="s">
        <v>4</v>
      </c>
      <c r="P219" s="1" t="s">
        <v>3</v>
      </c>
      <c r="Q219" s="1">
        <v>191.4</v>
      </c>
      <c r="R219" s="1" t="s">
        <v>4</v>
      </c>
      <c r="S219" s="1">
        <v>17.600000000000001</v>
      </c>
      <c r="T219" s="1" t="s">
        <v>5</v>
      </c>
      <c r="U219" s="1">
        <v>26.1</v>
      </c>
      <c r="V219" s="1" t="s">
        <v>4</v>
      </c>
      <c r="W219" s="1" t="s">
        <v>5</v>
      </c>
      <c r="X219" s="16">
        <v>2714</v>
      </c>
      <c r="Y219" s="1">
        <v>83</v>
      </c>
      <c r="Z219" s="1" t="s">
        <v>4</v>
      </c>
      <c r="AA219" s="1">
        <v>191.4</v>
      </c>
      <c r="AB219" s="1">
        <v>103</v>
      </c>
      <c r="AC219" s="1" t="s">
        <v>3</v>
      </c>
      <c r="AD219" s="1">
        <v>6.75</v>
      </c>
      <c r="AE219" s="1">
        <v>98</v>
      </c>
      <c r="AF219" s="2">
        <v>5.0000000000000001E-3</v>
      </c>
      <c r="AG219" s="3">
        <v>-0.03</v>
      </c>
      <c r="AH219" s="2">
        <v>0.80400000000000005</v>
      </c>
      <c r="AI219" s="16">
        <v>600</v>
      </c>
      <c r="AJ219" s="2">
        <v>0.74399999999999999</v>
      </c>
      <c r="AK219" s="2">
        <v>2.5000000000000001E-2</v>
      </c>
      <c r="AL219" s="2">
        <v>0.72699999999999998</v>
      </c>
      <c r="AM219" s="2">
        <v>0.73799999999999999</v>
      </c>
      <c r="AN219" s="19">
        <f>VLOOKUP(A219,'[1]THEMABOOM INLOG Woningcorporati'!$B:$C,2,FALSE)</f>
        <v>18555</v>
      </c>
    </row>
    <row r="220" spans="1:40" x14ac:dyDescent="0.35">
      <c r="A220" s="1" t="s">
        <v>544</v>
      </c>
      <c r="B220" s="1" t="s">
        <v>44</v>
      </c>
      <c r="C220" s="1" t="s">
        <v>18</v>
      </c>
      <c r="D220" s="1" t="s">
        <v>323</v>
      </c>
      <c r="E220" s="1" t="s">
        <v>2</v>
      </c>
      <c r="F220" s="1" t="s">
        <v>5</v>
      </c>
      <c r="G220" s="1" t="s">
        <v>5</v>
      </c>
      <c r="H220" s="1">
        <v>8.1</v>
      </c>
      <c r="I220" s="1" t="s">
        <v>5</v>
      </c>
      <c r="J220" s="1">
        <v>8.1</v>
      </c>
      <c r="K220" s="1" t="s">
        <v>3</v>
      </c>
      <c r="L220" s="1">
        <v>7.4</v>
      </c>
      <c r="M220" s="1" t="s">
        <v>4</v>
      </c>
      <c r="N220" s="16">
        <v>995</v>
      </c>
      <c r="O220" s="1" t="s">
        <v>5</v>
      </c>
      <c r="P220" s="1" t="s">
        <v>5</v>
      </c>
      <c r="Q220" s="1">
        <v>174.7</v>
      </c>
      <c r="R220" s="1" t="s">
        <v>5</v>
      </c>
      <c r="S220" s="1">
        <v>15.7</v>
      </c>
      <c r="T220" s="1" t="s">
        <v>4</v>
      </c>
      <c r="U220" s="1">
        <v>40.9</v>
      </c>
      <c r="V220" s="1" t="s">
        <v>4</v>
      </c>
      <c r="W220" s="1" t="s">
        <v>3</v>
      </c>
      <c r="X220" s="16">
        <v>3074</v>
      </c>
      <c r="Y220" s="1">
        <v>104</v>
      </c>
      <c r="Z220" s="1" t="s">
        <v>4</v>
      </c>
      <c r="AA220" s="1">
        <v>174.7</v>
      </c>
      <c r="AB220" s="1">
        <v>100</v>
      </c>
      <c r="AC220" s="1" t="s">
        <v>5</v>
      </c>
      <c r="AD220" s="1">
        <v>7.63</v>
      </c>
      <c r="AE220" s="1">
        <v>109</v>
      </c>
      <c r="AF220" s="2">
        <v>2.1000000000000001E-2</v>
      </c>
      <c r="AG220" s="2">
        <v>1.7999999999999999E-2</v>
      </c>
      <c r="AH220" s="3">
        <v>0.94</v>
      </c>
      <c r="AI220" s="16">
        <v>570</v>
      </c>
      <c r="AJ220" s="2">
        <v>0.60899999999999999</v>
      </c>
      <c r="AK220" s="2">
        <v>2.3E-2</v>
      </c>
      <c r="AL220" s="2">
        <v>0.69299999999999995</v>
      </c>
      <c r="AM220" s="2">
        <v>0.88400000000000001</v>
      </c>
      <c r="AN220" s="19">
        <f>VLOOKUP(A220,'[1]THEMABOOM INLOG Woningcorporati'!$B:$C,2,FALSE)</f>
        <v>3596</v>
      </c>
    </row>
    <row r="221" spans="1:40" x14ac:dyDescent="0.35">
      <c r="A221" s="1" t="s">
        <v>545</v>
      </c>
      <c r="B221" s="1" t="s">
        <v>274</v>
      </c>
      <c r="C221" s="1" t="s">
        <v>18</v>
      </c>
      <c r="D221" s="1" t="s">
        <v>324</v>
      </c>
      <c r="E221" s="1" t="s">
        <v>31</v>
      </c>
      <c r="F221" s="1" t="s">
        <v>5</v>
      </c>
      <c r="G221" s="1" t="s">
        <v>5</v>
      </c>
      <c r="H221" s="1">
        <v>8.1</v>
      </c>
      <c r="I221" s="1" t="s">
        <v>5</v>
      </c>
      <c r="J221" s="1">
        <v>8.5</v>
      </c>
      <c r="K221" s="1" t="s">
        <v>5</v>
      </c>
      <c r="L221" s="1">
        <v>8.3000000000000007</v>
      </c>
      <c r="M221" s="1" t="s">
        <v>3</v>
      </c>
      <c r="N221" s="16">
        <v>1084</v>
      </c>
      <c r="O221" s="1" t="s">
        <v>4</v>
      </c>
      <c r="P221" s="1" t="s">
        <v>4</v>
      </c>
      <c r="Q221" s="1">
        <v>181.9</v>
      </c>
      <c r="R221" s="1" t="s">
        <v>5</v>
      </c>
      <c r="S221" s="1">
        <v>17.399999999999999</v>
      </c>
      <c r="T221" s="1" t="s">
        <v>3</v>
      </c>
      <c r="U221" s="1">
        <v>45.2</v>
      </c>
      <c r="V221" s="1" t="s">
        <v>5</v>
      </c>
      <c r="W221" s="1" t="s">
        <v>5</v>
      </c>
      <c r="X221" s="16">
        <v>2028</v>
      </c>
      <c r="Y221" s="1">
        <v>60</v>
      </c>
      <c r="Z221" s="1" t="s">
        <v>4</v>
      </c>
      <c r="AA221" s="1">
        <v>181.9</v>
      </c>
      <c r="AB221" s="1">
        <v>103</v>
      </c>
      <c r="AC221" s="1" t="s">
        <v>5</v>
      </c>
      <c r="AD221" s="1">
        <v>7.71</v>
      </c>
      <c r="AE221" s="1">
        <v>111</v>
      </c>
      <c r="AF221" s="2">
        <v>-8.0000000000000002E-3</v>
      </c>
      <c r="AG221" s="2">
        <v>-8.8999999999999996E-2</v>
      </c>
      <c r="AH221" s="2">
        <v>0.81299999999999994</v>
      </c>
      <c r="AI221" s="16">
        <v>615</v>
      </c>
      <c r="AJ221" s="2">
        <v>0.71299999999999997</v>
      </c>
      <c r="AK221" s="2">
        <v>2.5000000000000001E-2</v>
      </c>
      <c r="AL221" s="2">
        <v>0.76600000000000001</v>
      </c>
      <c r="AM221" s="2">
        <v>0.77100000000000002</v>
      </c>
      <c r="AN221" s="19">
        <f>VLOOKUP(A221,'[1]THEMABOOM INLOG Woningcorporati'!$B:$C,2,FALSE)</f>
        <v>1073</v>
      </c>
    </row>
    <row r="222" spans="1:40" x14ac:dyDescent="0.35">
      <c r="A222" s="1" t="s">
        <v>546</v>
      </c>
      <c r="B222" s="1" t="s">
        <v>77</v>
      </c>
      <c r="C222" s="1" t="s">
        <v>24</v>
      </c>
      <c r="D222" s="1" t="s">
        <v>325</v>
      </c>
      <c r="E222" s="1" t="s">
        <v>26</v>
      </c>
      <c r="F222" s="1" t="s">
        <v>4</v>
      </c>
      <c r="G222" s="1" t="s">
        <v>5</v>
      </c>
      <c r="H222" s="1">
        <v>9.1999999999999993</v>
      </c>
      <c r="I222" s="1" t="s">
        <v>4</v>
      </c>
      <c r="J222" s="1">
        <v>7.8</v>
      </c>
      <c r="K222" s="1" t="s">
        <v>3</v>
      </c>
      <c r="L222" s="1">
        <v>6.8</v>
      </c>
      <c r="M222" s="1" t="s">
        <v>3</v>
      </c>
      <c r="N222" s="16">
        <v>1655</v>
      </c>
      <c r="O222" s="1" t="s">
        <v>4</v>
      </c>
      <c r="P222" s="1" t="s">
        <v>4</v>
      </c>
      <c r="Q222" s="1">
        <v>180.8</v>
      </c>
      <c r="R222" s="1" t="s">
        <v>5</v>
      </c>
      <c r="S222" s="1">
        <v>17.2</v>
      </c>
      <c r="T222" s="1" t="s">
        <v>3</v>
      </c>
      <c r="U222" s="1">
        <v>48.7</v>
      </c>
      <c r="V222" s="1" t="s">
        <v>5</v>
      </c>
      <c r="W222" s="1" t="s">
        <v>5</v>
      </c>
      <c r="X222" s="16">
        <v>1571</v>
      </c>
      <c r="Y222" s="1">
        <v>47</v>
      </c>
      <c r="Z222" s="1" t="s">
        <v>4</v>
      </c>
      <c r="AA222" s="1">
        <v>180.8</v>
      </c>
      <c r="AB222" s="1">
        <v>102</v>
      </c>
      <c r="AC222" s="1" t="s">
        <v>5</v>
      </c>
      <c r="AD222" s="1">
        <v>7.25</v>
      </c>
      <c r="AE222" s="1">
        <v>104</v>
      </c>
      <c r="AF222" s="2">
        <v>-4.0000000000000001E-3</v>
      </c>
      <c r="AG222" s="2">
        <v>-2.5000000000000001E-2</v>
      </c>
      <c r="AH222" s="2">
        <v>0.83799999999999997</v>
      </c>
      <c r="AI222" s="16">
        <v>580</v>
      </c>
      <c r="AJ222" s="2">
        <v>0.64400000000000002</v>
      </c>
      <c r="AK222" s="2">
        <v>2.7E-2</v>
      </c>
      <c r="AL222" s="2">
        <v>0.70299999999999996</v>
      </c>
      <c r="AM222" s="2">
        <v>0.88100000000000001</v>
      </c>
      <c r="AN222" s="19">
        <f>VLOOKUP(A222,'[1]THEMABOOM INLOG Woningcorporati'!$B:$C,2,FALSE)</f>
        <v>775</v>
      </c>
    </row>
    <row r="223" spans="1:40" x14ac:dyDescent="0.35">
      <c r="A223" s="1" t="s">
        <v>547</v>
      </c>
      <c r="B223" s="1" t="s">
        <v>128</v>
      </c>
      <c r="C223" s="1" t="s">
        <v>41</v>
      </c>
      <c r="D223" s="1" t="s">
        <v>323</v>
      </c>
      <c r="E223" s="1" t="s">
        <v>2</v>
      </c>
      <c r="F223" s="1" t="s">
        <v>4</v>
      </c>
      <c r="G223" s="1" t="s">
        <v>3</v>
      </c>
      <c r="H223" s="1">
        <v>7.4</v>
      </c>
      <c r="I223" s="1" t="s">
        <v>4</v>
      </c>
      <c r="J223" s="1">
        <v>7.7</v>
      </c>
      <c r="K223" s="1" t="s">
        <v>4</v>
      </c>
      <c r="L223" s="1">
        <v>7.7</v>
      </c>
      <c r="M223" s="1" t="s">
        <v>5</v>
      </c>
      <c r="N223" s="16">
        <v>835</v>
      </c>
      <c r="O223" s="1" t="s">
        <v>5</v>
      </c>
      <c r="P223" s="1" t="s">
        <v>5</v>
      </c>
      <c r="Q223" s="1">
        <v>151.9</v>
      </c>
      <c r="R223" s="1" t="s">
        <v>5</v>
      </c>
      <c r="S223" s="1">
        <v>16.600000000000001</v>
      </c>
      <c r="T223" s="1" t="s">
        <v>5</v>
      </c>
      <c r="U223" s="1">
        <v>23.9</v>
      </c>
      <c r="V223" s="1" t="s">
        <v>5</v>
      </c>
      <c r="W223" s="1" t="s">
        <v>5</v>
      </c>
      <c r="X223" s="16">
        <v>2309</v>
      </c>
      <c r="Y223" s="1">
        <v>76</v>
      </c>
      <c r="Z223" s="1" t="s">
        <v>5</v>
      </c>
      <c r="AA223" s="1">
        <v>151.9</v>
      </c>
      <c r="AB223" s="1">
        <v>89</v>
      </c>
      <c r="AC223" s="1" t="s">
        <v>5</v>
      </c>
      <c r="AD223" s="1">
        <v>7.35</v>
      </c>
      <c r="AE223" s="1">
        <v>105</v>
      </c>
      <c r="AF223" s="2">
        <v>1.2999999999999999E-2</v>
      </c>
      <c r="AG223" s="2">
        <v>-2.1999999999999999E-2</v>
      </c>
      <c r="AH223" s="2">
        <v>0.91300000000000003</v>
      </c>
      <c r="AI223" s="16">
        <v>599</v>
      </c>
      <c r="AJ223" s="2">
        <v>0.63500000000000001</v>
      </c>
      <c r="AK223" s="2">
        <v>2.3E-2</v>
      </c>
      <c r="AL223" s="2">
        <v>0.59399999999999997</v>
      </c>
      <c r="AM223" s="2">
        <v>0.83399999999999996</v>
      </c>
      <c r="AN223" s="19">
        <f>VLOOKUP(A223,'[1]THEMABOOM INLOG Woningcorporati'!$B:$C,2,FALSE)</f>
        <v>4751</v>
      </c>
    </row>
    <row r="224" spans="1:40" x14ac:dyDescent="0.35">
      <c r="A224" s="1" t="s">
        <v>548</v>
      </c>
      <c r="B224" s="1" t="s">
        <v>213</v>
      </c>
      <c r="C224" s="1" t="s">
        <v>18</v>
      </c>
      <c r="D224" s="1" t="s">
        <v>325</v>
      </c>
      <c r="E224" s="1" t="s">
        <v>26</v>
      </c>
      <c r="F224" s="1" t="s">
        <v>5</v>
      </c>
      <c r="G224" s="1" t="s">
        <v>5</v>
      </c>
      <c r="H224" s="1">
        <v>8.5</v>
      </c>
      <c r="I224" s="1" t="s">
        <v>5</v>
      </c>
      <c r="J224" s="1">
        <v>8</v>
      </c>
      <c r="K224" s="1" t="s">
        <v>3</v>
      </c>
      <c r="L224" s="1">
        <v>7</v>
      </c>
      <c r="M224" s="1" t="s">
        <v>3</v>
      </c>
      <c r="N224" s="16">
        <v>1252</v>
      </c>
      <c r="O224" s="1" t="s">
        <v>3</v>
      </c>
      <c r="P224" s="1" t="s">
        <v>3</v>
      </c>
      <c r="Q224" s="1">
        <v>201.9</v>
      </c>
      <c r="R224" s="1" t="s">
        <v>4</v>
      </c>
      <c r="S224" s="1">
        <v>18.5</v>
      </c>
      <c r="T224" s="1" t="s">
        <v>3</v>
      </c>
      <c r="U224" s="1">
        <v>47.3</v>
      </c>
      <c r="V224" s="1" t="s">
        <v>4</v>
      </c>
      <c r="W224" s="1" t="s">
        <v>5</v>
      </c>
      <c r="X224" s="16">
        <v>1843</v>
      </c>
      <c r="Y224" s="1">
        <v>63</v>
      </c>
      <c r="Z224" s="1" t="s">
        <v>3</v>
      </c>
      <c r="AA224" s="1">
        <v>201.9</v>
      </c>
      <c r="AB224" s="1">
        <v>114</v>
      </c>
      <c r="AC224" s="1" t="s">
        <v>5</v>
      </c>
      <c r="AD224" s="1">
        <v>7.36</v>
      </c>
      <c r="AE224" s="1">
        <v>105</v>
      </c>
      <c r="AF224" s="2">
        <v>-2E-3</v>
      </c>
      <c r="AG224" s="2">
        <v>-1.6E-2</v>
      </c>
      <c r="AH224" s="2">
        <v>0.67600000000000005</v>
      </c>
      <c r="AI224" s="16">
        <v>560</v>
      </c>
      <c r="AJ224" s="2">
        <v>0.65100000000000002</v>
      </c>
      <c r="AK224" s="2">
        <v>2.1000000000000001E-2</v>
      </c>
      <c r="AL224" s="2">
        <v>0.67600000000000005</v>
      </c>
      <c r="AM224" s="2">
        <v>0.86299999999999999</v>
      </c>
      <c r="AN224" s="19">
        <f>VLOOKUP(A224,'[1]THEMABOOM INLOG Woningcorporati'!$B:$C,2,FALSE)</f>
        <v>515</v>
      </c>
    </row>
    <row r="225" spans="1:40" x14ac:dyDescent="0.35">
      <c r="A225" s="1" t="s">
        <v>549</v>
      </c>
      <c r="B225" s="1" t="s">
        <v>269</v>
      </c>
      <c r="C225" s="1" t="s">
        <v>24</v>
      </c>
      <c r="D225" s="1" t="s">
        <v>324</v>
      </c>
      <c r="E225" s="1" t="s">
        <v>31</v>
      </c>
      <c r="F225" s="1" t="s">
        <v>5</v>
      </c>
      <c r="G225" s="1" t="s">
        <v>5</v>
      </c>
      <c r="H225" s="1">
        <v>8</v>
      </c>
      <c r="I225" s="1" t="s">
        <v>5</v>
      </c>
      <c r="J225" s="1">
        <v>8.4</v>
      </c>
      <c r="K225" s="1" t="s">
        <v>3</v>
      </c>
      <c r="L225" s="1">
        <v>7.3</v>
      </c>
      <c r="M225" s="1" t="s">
        <v>3</v>
      </c>
      <c r="N225" s="16">
        <v>1080</v>
      </c>
      <c r="O225" s="1" t="s">
        <v>5</v>
      </c>
      <c r="P225" s="1" t="s">
        <v>5</v>
      </c>
      <c r="Q225" s="1">
        <v>160.5</v>
      </c>
      <c r="R225" s="1" t="s">
        <v>4</v>
      </c>
      <c r="S225" s="1">
        <v>17.8</v>
      </c>
      <c r="T225" s="1" t="s">
        <v>5</v>
      </c>
      <c r="U225" s="1">
        <v>23</v>
      </c>
      <c r="V225" s="1" t="s">
        <v>5</v>
      </c>
      <c r="W225" s="1" t="s">
        <v>5</v>
      </c>
      <c r="X225" s="16">
        <v>2378</v>
      </c>
      <c r="Y225" s="1">
        <v>79</v>
      </c>
      <c r="Z225" s="1" t="s">
        <v>5</v>
      </c>
      <c r="AA225" s="1">
        <v>160.5</v>
      </c>
      <c r="AB225" s="1">
        <v>95</v>
      </c>
      <c r="AC225" s="1" t="s">
        <v>5</v>
      </c>
      <c r="AD225" s="1">
        <v>7.67</v>
      </c>
      <c r="AE225" s="1">
        <v>108</v>
      </c>
      <c r="AF225" s="2">
        <v>5.0000000000000001E-3</v>
      </c>
      <c r="AG225" s="2">
        <v>-2.1000000000000001E-2</v>
      </c>
      <c r="AH225" s="2">
        <v>0.69499999999999995</v>
      </c>
      <c r="AI225" s="16">
        <v>566</v>
      </c>
      <c r="AJ225" s="2">
        <v>0.59199999999999997</v>
      </c>
      <c r="AK225" s="2">
        <v>2.1999999999999999E-2</v>
      </c>
      <c r="AL225" s="2">
        <v>0.69499999999999995</v>
      </c>
      <c r="AM225" s="2">
        <v>0.85099999999999998</v>
      </c>
      <c r="AN225" s="19">
        <f>VLOOKUP(A225,'[1]THEMABOOM INLOG Woningcorporati'!$B:$C,2,FALSE)</f>
        <v>2158</v>
      </c>
    </row>
    <row r="226" spans="1:40" x14ac:dyDescent="0.35">
      <c r="A226" s="1" t="s">
        <v>550</v>
      </c>
      <c r="B226" s="1" t="s">
        <v>91</v>
      </c>
      <c r="C226" s="1" t="s">
        <v>30</v>
      </c>
      <c r="D226" s="1" t="s">
        <v>322</v>
      </c>
      <c r="E226" s="1" t="s">
        <v>16</v>
      </c>
      <c r="F226" s="1" t="s">
        <v>4</v>
      </c>
      <c r="G226" s="1" t="s">
        <v>4</v>
      </c>
      <c r="H226" s="1">
        <v>7.7</v>
      </c>
      <c r="I226" s="1" t="s">
        <v>4</v>
      </c>
      <c r="J226" s="1">
        <v>7.5</v>
      </c>
      <c r="K226" s="1" t="s">
        <v>3</v>
      </c>
      <c r="L226" s="1">
        <v>7</v>
      </c>
      <c r="M226" s="1" t="s">
        <v>4</v>
      </c>
      <c r="N226" s="16">
        <v>931</v>
      </c>
      <c r="O226" s="1" t="s">
        <v>4</v>
      </c>
      <c r="P226" s="1" t="s">
        <v>5</v>
      </c>
      <c r="Q226" s="1">
        <v>175.4</v>
      </c>
      <c r="R226" s="1" t="s">
        <v>3</v>
      </c>
      <c r="S226" s="1">
        <v>19.5</v>
      </c>
      <c r="T226" s="1" t="s">
        <v>5</v>
      </c>
      <c r="U226" s="1">
        <v>19.100000000000001</v>
      </c>
      <c r="V226" s="1" t="s">
        <v>4</v>
      </c>
      <c r="W226" s="1" t="s">
        <v>4</v>
      </c>
      <c r="X226" s="16">
        <v>3253</v>
      </c>
      <c r="Y226" s="1">
        <v>96</v>
      </c>
      <c r="Z226" s="1" t="s">
        <v>5</v>
      </c>
      <c r="AA226" s="1">
        <v>175.4</v>
      </c>
      <c r="AB226" s="1">
        <v>93</v>
      </c>
      <c r="AC226" s="1" t="s">
        <v>4</v>
      </c>
      <c r="AD226" s="1">
        <v>6.99</v>
      </c>
      <c r="AE226" s="1">
        <v>102</v>
      </c>
      <c r="AF226" s="3">
        <v>0.08</v>
      </c>
      <c r="AG226" s="2">
        <v>1.4999999999999999E-2</v>
      </c>
      <c r="AH226" s="2">
        <v>0.82799999999999996</v>
      </c>
      <c r="AI226" s="16">
        <v>596</v>
      </c>
      <c r="AJ226" s="2">
        <v>0.65300000000000002</v>
      </c>
      <c r="AK226" s="2">
        <v>3.2000000000000001E-2</v>
      </c>
      <c r="AL226" s="2">
        <v>0.69699999999999995</v>
      </c>
      <c r="AM226" s="2">
        <v>0.77200000000000002</v>
      </c>
      <c r="AN226" s="19">
        <f>VLOOKUP(A226,'[1]THEMABOOM INLOG Woningcorporati'!$B:$C,2,FALSE)</f>
        <v>9265</v>
      </c>
    </row>
    <row r="227" spans="1:40" x14ac:dyDescent="0.35">
      <c r="A227" s="1" t="s">
        <v>551</v>
      </c>
      <c r="B227" s="1" t="s">
        <v>114</v>
      </c>
      <c r="C227" s="1" t="s">
        <v>1</v>
      </c>
      <c r="D227" s="1" t="s">
        <v>321</v>
      </c>
      <c r="E227" s="1" t="s">
        <v>9</v>
      </c>
      <c r="F227" s="1" t="s">
        <v>4</v>
      </c>
      <c r="G227" s="1" t="s">
        <v>4</v>
      </c>
      <c r="H227" s="1">
        <v>7.8</v>
      </c>
      <c r="I227" s="1" t="s">
        <v>4</v>
      </c>
      <c r="J227" s="1">
        <v>7.7</v>
      </c>
      <c r="K227" s="1" t="s">
        <v>4</v>
      </c>
      <c r="L227" s="1">
        <v>7.7</v>
      </c>
      <c r="M227" s="1" t="s">
        <v>5</v>
      </c>
      <c r="N227" s="16">
        <v>865</v>
      </c>
      <c r="O227" s="1" t="s">
        <v>4</v>
      </c>
      <c r="P227" s="1" t="s">
        <v>4</v>
      </c>
      <c r="Q227" s="1">
        <v>184</v>
      </c>
      <c r="R227" s="1" t="s">
        <v>4</v>
      </c>
      <c r="S227" s="1">
        <v>18.7</v>
      </c>
      <c r="T227" s="1" t="s">
        <v>4</v>
      </c>
      <c r="U227" s="1">
        <v>36.6</v>
      </c>
      <c r="V227" s="1" t="s">
        <v>3</v>
      </c>
      <c r="W227" s="1" t="s">
        <v>3</v>
      </c>
      <c r="X227" s="16">
        <v>3612</v>
      </c>
      <c r="Y227" s="1">
        <v>103</v>
      </c>
      <c r="Z227" s="1" t="s">
        <v>4</v>
      </c>
      <c r="AA227" s="1">
        <v>184</v>
      </c>
      <c r="AB227" s="1">
        <v>100</v>
      </c>
      <c r="AC227" s="1" t="s">
        <v>3</v>
      </c>
      <c r="AD227" s="1">
        <v>6.78</v>
      </c>
      <c r="AE227" s="1">
        <v>98</v>
      </c>
      <c r="AF227" s="2">
        <v>1.0999999999999999E-2</v>
      </c>
      <c r="AG227" s="2">
        <v>-2.1999999999999999E-2</v>
      </c>
      <c r="AH227" s="2">
        <v>0.82899999999999996</v>
      </c>
      <c r="AI227" s="16">
        <v>582</v>
      </c>
      <c r="AJ227" s="2">
        <v>0.74399999999999999</v>
      </c>
      <c r="AK227" s="2">
        <v>2.1000000000000001E-2</v>
      </c>
      <c r="AL227" s="2">
        <v>0.77500000000000002</v>
      </c>
      <c r="AM227" s="2">
        <v>0.88400000000000001</v>
      </c>
      <c r="AN227" s="19">
        <f>VLOOKUP(A227,'[1]THEMABOOM INLOG Woningcorporati'!$B:$C,2,FALSE)</f>
        <v>17398</v>
      </c>
    </row>
    <row r="228" spans="1:40" x14ac:dyDescent="0.35">
      <c r="A228" s="1" t="s">
        <v>552</v>
      </c>
      <c r="B228" s="1" t="s">
        <v>250</v>
      </c>
      <c r="C228" s="1" t="s">
        <v>13</v>
      </c>
      <c r="D228" s="1" t="s">
        <v>322</v>
      </c>
      <c r="E228" s="1" t="s">
        <v>16</v>
      </c>
      <c r="F228" s="1" t="s">
        <v>5</v>
      </c>
      <c r="G228" s="1" t="s">
        <v>5</v>
      </c>
      <c r="H228" s="1">
        <v>8</v>
      </c>
      <c r="I228" s="1" t="s">
        <v>5</v>
      </c>
      <c r="J228" s="1">
        <v>8.3000000000000007</v>
      </c>
      <c r="K228" s="1" t="s">
        <v>4</v>
      </c>
      <c r="L228" s="1">
        <v>7.8</v>
      </c>
      <c r="M228" s="1" t="s">
        <v>4</v>
      </c>
      <c r="N228" s="16">
        <v>915</v>
      </c>
      <c r="O228" s="1" t="s">
        <v>4</v>
      </c>
      <c r="P228" s="1" t="s">
        <v>5</v>
      </c>
      <c r="Q228" s="1">
        <v>176.1</v>
      </c>
      <c r="R228" s="1" t="s">
        <v>3</v>
      </c>
      <c r="S228" s="1">
        <v>22.4</v>
      </c>
      <c r="T228" s="1" t="s">
        <v>5</v>
      </c>
      <c r="U228" s="1">
        <v>35.4</v>
      </c>
      <c r="V228" s="1" t="s">
        <v>5</v>
      </c>
      <c r="W228" s="1" t="s">
        <v>5</v>
      </c>
      <c r="X228" s="16">
        <v>2595</v>
      </c>
      <c r="Y228" s="1">
        <v>76</v>
      </c>
      <c r="Z228" s="1" t="s">
        <v>4</v>
      </c>
      <c r="AA228" s="1">
        <v>176.1</v>
      </c>
      <c r="AB228" s="1">
        <v>98</v>
      </c>
      <c r="AC228" s="1" t="s">
        <v>5</v>
      </c>
      <c r="AD228" s="1">
        <v>7.37</v>
      </c>
      <c r="AE228" s="1">
        <v>106</v>
      </c>
      <c r="AF228" s="2">
        <v>8.0000000000000002E-3</v>
      </c>
      <c r="AG228" s="2">
        <v>-8.0000000000000002E-3</v>
      </c>
      <c r="AH228" s="2">
        <v>0.92900000000000005</v>
      </c>
      <c r="AI228" s="16">
        <v>539</v>
      </c>
      <c r="AJ228" s="2">
        <v>0.59799999999999998</v>
      </c>
      <c r="AK228" s="2">
        <v>3.6999999999999998E-2</v>
      </c>
      <c r="AL228" s="2">
        <v>0.67800000000000005</v>
      </c>
      <c r="AM228" s="2">
        <v>0.86399999999999999</v>
      </c>
      <c r="AN228" s="19">
        <f>VLOOKUP(A228,'[1]THEMABOOM INLOG Woningcorporati'!$B:$C,2,FALSE)</f>
        <v>5549</v>
      </c>
    </row>
    <row r="229" spans="1:40" x14ac:dyDescent="0.35">
      <c r="A229" s="1" t="s">
        <v>553</v>
      </c>
      <c r="B229" s="1" t="s">
        <v>172</v>
      </c>
      <c r="C229" s="1" t="s">
        <v>24</v>
      </c>
      <c r="D229" s="1" t="s">
        <v>322</v>
      </c>
      <c r="E229" s="1" t="s">
        <v>16</v>
      </c>
      <c r="F229" s="1" t="s">
        <v>4</v>
      </c>
      <c r="G229" s="1" t="s">
        <v>3</v>
      </c>
      <c r="H229" s="1">
        <v>7.4</v>
      </c>
      <c r="I229" s="1" t="s">
        <v>4</v>
      </c>
      <c r="J229" s="1">
        <v>7.7</v>
      </c>
      <c r="K229" s="1" t="s">
        <v>4</v>
      </c>
      <c r="L229" s="1">
        <v>7.7</v>
      </c>
      <c r="M229" s="1" t="s">
        <v>5</v>
      </c>
      <c r="N229" s="16">
        <v>612</v>
      </c>
      <c r="O229" s="1" t="s">
        <v>4</v>
      </c>
      <c r="P229" s="1" t="s">
        <v>4</v>
      </c>
      <c r="Q229" s="1">
        <v>190</v>
      </c>
      <c r="R229" s="1" t="s">
        <v>3</v>
      </c>
      <c r="S229" s="1">
        <v>20.5</v>
      </c>
      <c r="T229" s="1" t="s">
        <v>4</v>
      </c>
      <c r="U229" s="1">
        <v>40.4</v>
      </c>
      <c r="V229" s="1" t="s">
        <v>4</v>
      </c>
      <c r="W229" s="1" t="s">
        <v>5</v>
      </c>
      <c r="X229" s="16">
        <v>2242</v>
      </c>
      <c r="Y229" s="1">
        <v>66</v>
      </c>
      <c r="Z229" s="1" t="s">
        <v>3</v>
      </c>
      <c r="AA229" s="1">
        <v>190</v>
      </c>
      <c r="AB229" s="1">
        <v>105</v>
      </c>
      <c r="AC229" s="1" t="s">
        <v>3</v>
      </c>
      <c r="AD229" s="1">
        <v>6.9</v>
      </c>
      <c r="AE229" s="1">
        <v>100</v>
      </c>
      <c r="AF229" s="3">
        <v>0</v>
      </c>
      <c r="AG229" s="2">
        <v>-3.9E-2</v>
      </c>
      <c r="AH229" s="2">
        <v>0.85599999999999998</v>
      </c>
      <c r="AI229" s="16">
        <v>590</v>
      </c>
      <c r="AJ229" s="2">
        <v>0.66700000000000004</v>
      </c>
      <c r="AK229" s="2">
        <v>1.6E-2</v>
      </c>
      <c r="AL229" s="2">
        <v>0.59599999999999997</v>
      </c>
      <c r="AM229" s="2">
        <v>0.77400000000000002</v>
      </c>
      <c r="AN229" s="19">
        <f>VLOOKUP(A229,'[1]THEMABOOM INLOG Woningcorporati'!$B:$C,2,FALSE)</f>
        <v>7705</v>
      </c>
    </row>
    <row r="230" spans="1:40" x14ac:dyDescent="0.35">
      <c r="A230" s="1" t="s">
        <v>554</v>
      </c>
      <c r="B230" s="1" t="s">
        <v>40</v>
      </c>
      <c r="C230" s="1" t="s">
        <v>41</v>
      </c>
      <c r="D230" s="1" t="s">
        <v>322</v>
      </c>
      <c r="E230" s="1" t="s">
        <v>16</v>
      </c>
      <c r="F230" s="1" t="s">
        <v>4</v>
      </c>
      <c r="G230" s="1" t="s">
        <v>3</v>
      </c>
      <c r="H230" s="1">
        <v>7</v>
      </c>
      <c r="I230" s="1" t="s">
        <v>4</v>
      </c>
      <c r="J230" s="1">
        <v>7.5</v>
      </c>
      <c r="K230" s="1" t="s">
        <v>4</v>
      </c>
      <c r="L230" s="1">
        <v>7.6</v>
      </c>
      <c r="M230" s="1" t="s">
        <v>4</v>
      </c>
      <c r="N230" s="16">
        <v>979</v>
      </c>
      <c r="O230" s="1" t="s">
        <v>5</v>
      </c>
      <c r="P230" s="1" t="s">
        <v>5</v>
      </c>
      <c r="Q230" s="1">
        <v>175.7</v>
      </c>
      <c r="R230" s="1" t="s">
        <v>5</v>
      </c>
      <c r="S230" s="1">
        <v>16.399999999999999</v>
      </c>
      <c r="T230" s="1" t="s">
        <v>4</v>
      </c>
      <c r="U230" s="1">
        <v>42.3</v>
      </c>
      <c r="V230" s="1" t="s">
        <v>4</v>
      </c>
      <c r="W230" s="1" t="s">
        <v>5</v>
      </c>
      <c r="X230" s="16">
        <v>2339</v>
      </c>
      <c r="Y230" s="1">
        <v>78</v>
      </c>
      <c r="Z230" s="1" t="s">
        <v>4</v>
      </c>
      <c r="AA230" s="1">
        <v>175.7</v>
      </c>
      <c r="AB230" s="1">
        <v>100</v>
      </c>
      <c r="AC230" s="1" t="s">
        <v>3</v>
      </c>
      <c r="AD230" s="1">
        <v>6.99</v>
      </c>
      <c r="AE230" s="1">
        <v>100</v>
      </c>
      <c r="AF230" s="2">
        <v>5.0000000000000001E-3</v>
      </c>
      <c r="AG230" s="2">
        <v>-3.9E-2</v>
      </c>
      <c r="AH230" s="2">
        <v>0.92500000000000004</v>
      </c>
      <c r="AI230" s="16">
        <v>612</v>
      </c>
      <c r="AJ230" s="3">
        <v>0.7</v>
      </c>
      <c r="AK230" s="2">
        <v>2.4E-2</v>
      </c>
      <c r="AL230" s="2">
        <v>0.78600000000000003</v>
      </c>
      <c r="AM230" s="2">
        <v>0.77900000000000003</v>
      </c>
      <c r="AN230" s="19">
        <f>VLOOKUP(A230,'[1]THEMABOOM INLOG Woningcorporati'!$B:$C,2,FALSE)</f>
        <v>9758</v>
      </c>
    </row>
    <row r="231" spans="1:40" x14ac:dyDescent="0.35">
      <c r="A231" s="1" t="s">
        <v>555</v>
      </c>
      <c r="B231" s="1" t="s">
        <v>79</v>
      </c>
      <c r="C231" s="1" t="s">
        <v>41</v>
      </c>
      <c r="D231" s="1" t="s">
        <v>322</v>
      </c>
      <c r="E231" s="1" t="s">
        <v>16</v>
      </c>
      <c r="F231" s="1" t="s">
        <v>3</v>
      </c>
      <c r="G231" s="1" t="s">
        <v>3</v>
      </c>
      <c r="H231" s="1">
        <v>7.1</v>
      </c>
      <c r="I231" s="1" t="s">
        <v>3</v>
      </c>
      <c r="J231" s="1">
        <v>7.1</v>
      </c>
      <c r="K231" s="1" t="s">
        <v>3</v>
      </c>
      <c r="L231" s="1">
        <v>6.8</v>
      </c>
      <c r="M231" s="1" t="s">
        <v>5</v>
      </c>
      <c r="N231" s="16">
        <v>519</v>
      </c>
      <c r="O231" s="1" t="s">
        <v>5</v>
      </c>
      <c r="P231" s="1" t="s">
        <v>5</v>
      </c>
      <c r="Q231" s="1">
        <v>134.9</v>
      </c>
      <c r="R231" s="1" t="s">
        <v>5</v>
      </c>
      <c r="S231" s="1">
        <v>8</v>
      </c>
      <c r="T231" s="1" t="s">
        <v>5</v>
      </c>
      <c r="U231" s="1">
        <v>24.4</v>
      </c>
      <c r="V231" s="1" t="s">
        <v>4</v>
      </c>
      <c r="W231" s="1" t="s">
        <v>4</v>
      </c>
      <c r="X231" s="16">
        <v>2448</v>
      </c>
      <c r="Y231" s="1">
        <v>100</v>
      </c>
      <c r="Z231" s="1" t="s">
        <v>5</v>
      </c>
      <c r="AA231" s="1">
        <v>134.9</v>
      </c>
      <c r="AB231" s="1">
        <v>81</v>
      </c>
      <c r="AC231" s="1" t="s">
        <v>3</v>
      </c>
      <c r="AD231" s="1">
        <v>6.27</v>
      </c>
      <c r="AE231" s="1">
        <v>88</v>
      </c>
      <c r="AF231" s="2">
        <v>4.0000000000000001E-3</v>
      </c>
      <c r="AG231" s="2">
        <v>-0.125</v>
      </c>
      <c r="AH231" s="2">
        <v>0.76400000000000001</v>
      </c>
      <c r="AI231" s="16">
        <v>636</v>
      </c>
      <c r="AJ231" s="2">
        <v>0.75600000000000001</v>
      </c>
      <c r="AK231" s="2">
        <v>2.5999999999999999E-2</v>
      </c>
      <c r="AL231" s="2">
        <v>0.71399999999999997</v>
      </c>
      <c r="AM231" s="2">
        <v>0.68500000000000005</v>
      </c>
      <c r="AN231" s="19">
        <f>VLOOKUP(A231,'[1]THEMABOOM INLOG Woningcorporati'!$B:$C,2,FALSE)</f>
        <v>8570</v>
      </c>
    </row>
    <row r="232" spans="1:40" x14ac:dyDescent="0.35">
      <c r="A232" s="1" t="s">
        <v>556</v>
      </c>
      <c r="B232" s="1" t="s">
        <v>57</v>
      </c>
      <c r="C232" s="1" t="s">
        <v>36</v>
      </c>
      <c r="D232" s="1" t="s">
        <v>324</v>
      </c>
      <c r="E232" s="1" t="s">
        <v>31</v>
      </c>
      <c r="F232" s="1" t="s">
        <v>3</v>
      </c>
      <c r="G232" s="1" t="s">
        <v>4</v>
      </c>
      <c r="H232" s="1">
        <v>7.9</v>
      </c>
      <c r="I232" s="1" t="s">
        <v>3</v>
      </c>
      <c r="J232" s="1">
        <v>7.1</v>
      </c>
      <c r="K232" s="1" t="s">
        <v>4</v>
      </c>
      <c r="L232" s="1">
        <v>7.7</v>
      </c>
      <c r="M232" s="1" t="s">
        <v>3</v>
      </c>
      <c r="N232" s="16">
        <v>1051</v>
      </c>
      <c r="O232" s="1" t="s">
        <v>4</v>
      </c>
      <c r="P232" s="1" t="s">
        <v>4</v>
      </c>
      <c r="Q232" s="1">
        <v>177.4</v>
      </c>
      <c r="R232" s="1" t="s">
        <v>3</v>
      </c>
      <c r="S232" s="1">
        <v>19.600000000000001</v>
      </c>
      <c r="T232" s="1" t="s">
        <v>4</v>
      </c>
      <c r="U232" s="1">
        <v>41</v>
      </c>
      <c r="V232" s="1" t="s">
        <v>4</v>
      </c>
      <c r="W232" s="1" t="s">
        <v>4</v>
      </c>
      <c r="X232" s="16">
        <v>3163</v>
      </c>
      <c r="Y232" s="1">
        <v>97</v>
      </c>
      <c r="Z232" s="1" t="s">
        <v>4</v>
      </c>
      <c r="AA232" s="1">
        <v>177.4</v>
      </c>
      <c r="AB232" s="1">
        <v>99</v>
      </c>
      <c r="AC232" s="1" t="s">
        <v>3</v>
      </c>
      <c r="AD232" s="1">
        <v>6.94</v>
      </c>
      <c r="AE232" s="1">
        <v>100</v>
      </c>
      <c r="AF232" s="2">
        <v>8.0000000000000002E-3</v>
      </c>
      <c r="AG232" s="2">
        <v>-0.13100000000000001</v>
      </c>
      <c r="AH232" s="2">
        <v>0.71599999999999997</v>
      </c>
      <c r="AI232" s="16">
        <v>614</v>
      </c>
      <c r="AJ232" s="2">
        <v>0.68799999999999994</v>
      </c>
      <c r="AK232" s="2">
        <v>2.7E-2</v>
      </c>
      <c r="AL232" s="2">
        <v>0.629</v>
      </c>
      <c r="AM232" s="2">
        <v>0.72599999999999998</v>
      </c>
      <c r="AN232" s="19">
        <f>VLOOKUP(A232,'[1]THEMABOOM INLOG Woningcorporati'!$B:$C,2,FALSE)</f>
        <v>1902</v>
      </c>
    </row>
    <row r="233" spans="1:40" x14ac:dyDescent="0.35">
      <c r="A233" s="1" t="s">
        <v>557</v>
      </c>
      <c r="B233" s="1" t="s">
        <v>181</v>
      </c>
      <c r="C233" s="1" t="s">
        <v>24</v>
      </c>
      <c r="D233" s="1" t="s">
        <v>324</v>
      </c>
      <c r="E233" s="1" t="s">
        <v>31</v>
      </c>
      <c r="F233" s="1" t="s">
        <v>4</v>
      </c>
      <c r="G233" s="1" t="s">
        <v>4</v>
      </c>
      <c r="H233" s="1">
        <v>7.7</v>
      </c>
      <c r="I233" s="1" t="s">
        <v>4</v>
      </c>
      <c r="J233" s="1">
        <v>7.8</v>
      </c>
      <c r="K233" s="1" t="s">
        <v>5</v>
      </c>
      <c r="L233" s="1">
        <v>8.1</v>
      </c>
      <c r="M233" s="1" t="s">
        <v>4</v>
      </c>
      <c r="N233" s="16">
        <v>924</v>
      </c>
      <c r="O233" s="1" t="s">
        <v>3</v>
      </c>
      <c r="P233" s="1" t="s">
        <v>3</v>
      </c>
      <c r="Q233" s="1">
        <v>204.6</v>
      </c>
      <c r="R233" s="1" t="s">
        <v>3</v>
      </c>
      <c r="S233" s="1">
        <v>20.2</v>
      </c>
      <c r="T233" s="1" t="s">
        <v>3</v>
      </c>
      <c r="U233" s="1">
        <v>53.7</v>
      </c>
      <c r="V233" s="1" t="s">
        <v>4</v>
      </c>
      <c r="W233" s="1" t="s">
        <v>5</v>
      </c>
      <c r="X233" s="16">
        <v>2545</v>
      </c>
      <c r="Y233" s="1">
        <v>80</v>
      </c>
      <c r="Z233" s="1" t="s">
        <v>3</v>
      </c>
      <c r="AA233" s="1">
        <v>204.6</v>
      </c>
      <c r="AB233" s="1">
        <v>115</v>
      </c>
      <c r="AC233" s="1" t="s">
        <v>4</v>
      </c>
      <c r="AD233" s="1">
        <v>7.11</v>
      </c>
      <c r="AE233" s="1">
        <v>102</v>
      </c>
      <c r="AF233" s="2">
        <v>-4.0000000000000001E-3</v>
      </c>
      <c r="AG233" s="2">
        <v>-6.5000000000000002E-2</v>
      </c>
      <c r="AH233" s="2">
        <v>0.82399999999999995</v>
      </c>
      <c r="AI233" s="16">
        <v>586</v>
      </c>
      <c r="AJ233" s="2">
        <v>0.65500000000000003</v>
      </c>
      <c r="AK233" s="2">
        <v>2.8000000000000001E-2</v>
      </c>
      <c r="AL233" s="2">
        <v>0.63700000000000001</v>
      </c>
      <c r="AM233" s="2">
        <v>0.81899999999999995</v>
      </c>
      <c r="AN233" s="19">
        <f>VLOOKUP(A233,'[1]THEMABOOM INLOG Woningcorporati'!$B:$C,2,FALSE)</f>
        <v>1146</v>
      </c>
    </row>
    <row r="234" spans="1:40" x14ac:dyDescent="0.35">
      <c r="A234" s="1" t="s">
        <v>558</v>
      </c>
      <c r="B234" s="1" t="s">
        <v>56</v>
      </c>
      <c r="C234" s="1" t="s">
        <v>13</v>
      </c>
      <c r="D234" s="1" t="s">
        <v>324</v>
      </c>
      <c r="E234" s="1" t="s">
        <v>31</v>
      </c>
      <c r="F234" s="1" t="s">
        <v>4</v>
      </c>
      <c r="G234" s="1" t="s">
        <v>4</v>
      </c>
      <c r="H234" s="1">
        <v>7.7</v>
      </c>
      <c r="I234" s="1" t="s">
        <v>4</v>
      </c>
      <c r="J234" s="1">
        <v>7.5</v>
      </c>
      <c r="K234" s="1" t="s">
        <v>5</v>
      </c>
      <c r="L234" s="1">
        <v>8.5</v>
      </c>
      <c r="M234" s="1" t="s">
        <v>3</v>
      </c>
      <c r="N234" s="16">
        <v>1267</v>
      </c>
      <c r="O234" s="1" t="s">
        <v>3</v>
      </c>
      <c r="P234" s="1" t="s">
        <v>4</v>
      </c>
      <c r="Q234" s="1">
        <v>181.5</v>
      </c>
      <c r="R234" s="1" t="s">
        <v>3</v>
      </c>
      <c r="S234" s="1">
        <v>22.2</v>
      </c>
      <c r="T234" s="1" t="s">
        <v>3</v>
      </c>
      <c r="U234" s="1">
        <v>43.5</v>
      </c>
      <c r="V234" s="1" t="s">
        <v>4</v>
      </c>
      <c r="W234" s="1" t="s">
        <v>5</v>
      </c>
      <c r="X234" s="16">
        <v>2434</v>
      </c>
      <c r="Y234" s="1">
        <v>70</v>
      </c>
      <c r="Z234" s="1" t="s">
        <v>4</v>
      </c>
      <c r="AA234" s="1">
        <v>181.5</v>
      </c>
      <c r="AB234" s="1">
        <v>99</v>
      </c>
      <c r="AC234" s="1" t="s">
        <v>3</v>
      </c>
      <c r="AD234" s="1">
        <v>6.77</v>
      </c>
      <c r="AE234" s="1">
        <v>98</v>
      </c>
      <c r="AF234" s="2">
        <v>-2.1999999999999999E-2</v>
      </c>
      <c r="AG234" s="2">
        <v>-6.4000000000000001E-2</v>
      </c>
      <c r="AH234" s="2">
        <v>0.86599999999999999</v>
      </c>
      <c r="AI234" s="16">
        <v>573</v>
      </c>
      <c r="AJ234" s="3">
        <v>0.68</v>
      </c>
      <c r="AK234" s="2">
        <v>2.3E-2</v>
      </c>
      <c r="AL234" s="2">
        <v>0.66400000000000003</v>
      </c>
      <c r="AM234" s="2">
        <v>0.79200000000000004</v>
      </c>
      <c r="AN234" s="19">
        <f>VLOOKUP(A234,'[1]THEMABOOM INLOG Woningcorporati'!$B:$C,2,FALSE)</f>
        <v>1549</v>
      </c>
    </row>
    <row r="235" spans="1:40" x14ac:dyDescent="0.35">
      <c r="A235" s="1" t="s">
        <v>559</v>
      </c>
      <c r="B235" s="1" t="s">
        <v>33</v>
      </c>
      <c r="C235" s="1" t="s">
        <v>34</v>
      </c>
      <c r="D235" s="1" t="s">
        <v>321</v>
      </c>
      <c r="E235" s="1" t="s">
        <v>9</v>
      </c>
      <c r="F235" s="1" t="s">
        <v>5</v>
      </c>
      <c r="G235" s="1" t="s">
        <v>5</v>
      </c>
      <c r="H235" s="1">
        <v>8</v>
      </c>
      <c r="I235" s="1" t="s">
        <v>5</v>
      </c>
      <c r="J235" s="1">
        <v>8</v>
      </c>
      <c r="K235" s="1" t="s">
        <v>5</v>
      </c>
      <c r="L235" s="1">
        <v>8.1999999999999993</v>
      </c>
      <c r="M235" s="1" t="s">
        <v>5</v>
      </c>
      <c r="N235" s="16">
        <v>831</v>
      </c>
      <c r="O235" s="1" t="s">
        <v>4</v>
      </c>
      <c r="P235" s="1" t="s">
        <v>4</v>
      </c>
      <c r="Q235" s="1">
        <v>189.9</v>
      </c>
      <c r="R235" s="1" t="s">
        <v>4</v>
      </c>
      <c r="S235" s="1">
        <v>17.600000000000001</v>
      </c>
      <c r="T235" s="1" t="s">
        <v>4</v>
      </c>
      <c r="U235" s="1">
        <v>42.5</v>
      </c>
      <c r="V235" s="1" t="s">
        <v>4</v>
      </c>
      <c r="W235" s="1" t="s">
        <v>5</v>
      </c>
      <c r="X235" s="16">
        <v>2531</v>
      </c>
      <c r="Y235" s="1">
        <v>76</v>
      </c>
      <c r="Z235" s="1" t="s">
        <v>3</v>
      </c>
      <c r="AA235" s="1">
        <v>189.9</v>
      </c>
      <c r="AB235" s="1">
        <v>106</v>
      </c>
      <c r="AC235" s="1" t="s">
        <v>4</v>
      </c>
      <c r="AD235" s="1">
        <v>7.15</v>
      </c>
      <c r="AE235" s="1">
        <v>103</v>
      </c>
      <c r="AF235" s="2">
        <v>-7.0000000000000001E-3</v>
      </c>
      <c r="AG235" s="2">
        <v>6.0000000000000001E-3</v>
      </c>
      <c r="AH235" s="2">
        <v>0.88100000000000001</v>
      </c>
      <c r="AI235" s="16">
        <v>560</v>
      </c>
      <c r="AJ235" s="2">
        <v>0.66300000000000003</v>
      </c>
      <c r="AK235" s="2">
        <v>6.0000000000000001E-3</v>
      </c>
      <c r="AL235" s="3">
        <v>0.7</v>
      </c>
      <c r="AM235" s="2">
        <v>1.018</v>
      </c>
      <c r="AN235" s="19">
        <f>VLOOKUP(A235,'[1]THEMABOOM INLOG Woningcorporati'!$B:$C,2,FALSE)</f>
        <v>11016</v>
      </c>
    </row>
    <row r="236" spans="1:40" x14ac:dyDescent="0.35">
      <c r="A236" s="1" t="s">
        <v>560</v>
      </c>
      <c r="B236" s="1" t="s">
        <v>241</v>
      </c>
      <c r="C236" s="1" t="s">
        <v>18</v>
      </c>
      <c r="D236" s="1" t="s">
        <v>322</v>
      </c>
      <c r="E236" s="1" t="s">
        <v>16</v>
      </c>
      <c r="F236" s="1" t="s">
        <v>4</v>
      </c>
      <c r="G236" s="1" t="s">
        <v>4</v>
      </c>
      <c r="H236" s="1">
        <v>7.7</v>
      </c>
      <c r="I236" s="1" t="s">
        <v>4</v>
      </c>
      <c r="J236" s="1">
        <v>7.9</v>
      </c>
      <c r="K236" s="1" t="s">
        <v>3</v>
      </c>
      <c r="L236" s="1">
        <v>7.4</v>
      </c>
      <c r="M236" s="1" t="s">
        <v>3</v>
      </c>
      <c r="N236" s="16">
        <v>1061</v>
      </c>
      <c r="O236" s="1" t="s">
        <v>4</v>
      </c>
      <c r="P236" s="1" t="s">
        <v>4</v>
      </c>
      <c r="Q236" s="1">
        <v>187.6</v>
      </c>
      <c r="R236" s="1" t="s">
        <v>4</v>
      </c>
      <c r="S236" s="1">
        <v>18.600000000000001</v>
      </c>
      <c r="T236" s="1" t="s">
        <v>3</v>
      </c>
      <c r="U236" s="1">
        <v>43.3</v>
      </c>
      <c r="V236" s="1" t="s">
        <v>6</v>
      </c>
      <c r="W236" s="1" t="s">
        <v>3</v>
      </c>
      <c r="X236" s="16">
        <v>4454</v>
      </c>
      <c r="Y236" s="1">
        <v>132</v>
      </c>
      <c r="Z236" s="1" t="s">
        <v>4</v>
      </c>
      <c r="AA236" s="1">
        <v>187.6</v>
      </c>
      <c r="AB236" s="1">
        <v>102</v>
      </c>
      <c r="AC236" s="1" t="s">
        <v>6</v>
      </c>
      <c r="AD236" s="1" t="s">
        <v>6</v>
      </c>
      <c r="AE236" s="1" t="s">
        <v>6</v>
      </c>
      <c r="AF236" s="2">
        <v>1E-3</v>
      </c>
      <c r="AG236" s="2">
        <v>-3.5000000000000003E-2</v>
      </c>
      <c r="AH236" s="2">
        <v>0.72199999999999998</v>
      </c>
      <c r="AI236" s="16">
        <v>556</v>
      </c>
      <c r="AJ236" s="2">
        <v>0.63300000000000001</v>
      </c>
      <c r="AK236" s="2">
        <v>2.9000000000000001E-2</v>
      </c>
      <c r="AL236" s="2">
        <v>0.64300000000000002</v>
      </c>
      <c r="AM236" s="2">
        <v>0.84199999999999997</v>
      </c>
      <c r="AN236" s="19">
        <f>VLOOKUP(A236,'[1]THEMABOOM INLOG Woningcorporati'!$B:$C,2,FALSE)</f>
        <v>9328</v>
      </c>
    </row>
    <row r="237" spans="1:40" x14ac:dyDescent="0.35">
      <c r="A237" s="1" t="s">
        <v>561</v>
      </c>
      <c r="B237" s="1" t="s">
        <v>167</v>
      </c>
      <c r="C237" s="1" t="s">
        <v>36</v>
      </c>
      <c r="D237" s="1" t="s">
        <v>321</v>
      </c>
      <c r="E237" s="1" t="s">
        <v>9</v>
      </c>
      <c r="F237" s="1" t="s">
        <v>6</v>
      </c>
      <c r="G237" s="1" t="s">
        <v>6</v>
      </c>
      <c r="H237" s="1" t="s">
        <v>6</v>
      </c>
      <c r="I237" s="1" t="s">
        <v>6</v>
      </c>
      <c r="J237" s="1" t="s">
        <v>6</v>
      </c>
      <c r="K237" s="1" t="s">
        <v>6</v>
      </c>
      <c r="L237" s="1" t="s">
        <v>6</v>
      </c>
      <c r="M237" s="1" t="s">
        <v>6</v>
      </c>
      <c r="N237" s="16" t="s">
        <v>6</v>
      </c>
      <c r="O237" s="1" t="s">
        <v>4</v>
      </c>
      <c r="P237" s="1" t="s">
        <v>5</v>
      </c>
      <c r="Q237" s="1">
        <v>173.5</v>
      </c>
      <c r="R237" s="1" t="s">
        <v>5</v>
      </c>
      <c r="S237" s="1">
        <v>10.199999999999999</v>
      </c>
      <c r="T237" s="1" t="s">
        <v>3</v>
      </c>
      <c r="U237" s="1">
        <v>43.1</v>
      </c>
      <c r="V237" s="1" t="s">
        <v>6</v>
      </c>
      <c r="W237" s="1" t="s">
        <v>6</v>
      </c>
      <c r="X237" s="16" t="s">
        <v>6</v>
      </c>
      <c r="Y237" s="1" t="s">
        <v>6</v>
      </c>
      <c r="Z237" s="1" t="s">
        <v>5</v>
      </c>
      <c r="AA237" s="1">
        <v>173.5</v>
      </c>
      <c r="AB237" s="1">
        <v>92</v>
      </c>
      <c r="AC237" s="1" t="s">
        <v>6</v>
      </c>
      <c r="AD237" s="1" t="s">
        <v>6</v>
      </c>
      <c r="AE237" s="1" t="s">
        <v>6</v>
      </c>
      <c r="AF237" s="2">
        <v>2.1999999999999999E-2</v>
      </c>
      <c r="AG237" s="2">
        <v>-4.5999999999999999E-2</v>
      </c>
      <c r="AH237" s="2">
        <v>0.92500000000000004</v>
      </c>
      <c r="AI237" s="16">
        <v>567</v>
      </c>
      <c r="AJ237" s="2">
        <v>0.83299999999999996</v>
      </c>
      <c r="AK237" s="2">
        <v>5.8000000000000003E-2</v>
      </c>
      <c r="AL237" s="2">
        <v>0.872</v>
      </c>
      <c r="AM237" s="2">
        <v>0.81499999999999995</v>
      </c>
      <c r="AN237" s="19">
        <f>VLOOKUP(A237,'[1]THEMABOOM INLOG Woningcorporati'!$B:$C,2,FALSE)</f>
        <v>12261</v>
      </c>
    </row>
    <row r="238" spans="1:40" x14ac:dyDescent="0.35">
      <c r="A238" s="1" t="s">
        <v>562</v>
      </c>
      <c r="B238" s="1" t="s">
        <v>217</v>
      </c>
      <c r="C238" s="1" t="s">
        <v>18</v>
      </c>
      <c r="D238" s="1" t="s">
        <v>320</v>
      </c>
      <c r="E238" s="1" t="s">
        <v>46</v>
      </c>
      <c r="F238" s="1" t="s">
        <v>6</v>
      </c>
      <c r="G238" s="1" t="s">
        <v>6</v>
      </c>
      <c r="H238" s="1" t="s">
        <v>6</v>
      </c>
      <c r="I238" s="1" t="s">
        <v>6</v>
      </c>
      <c r="J238" s="1" t="s">
        <v>6</v>
      </c>
      <c r="K238" s="1" t="s">
        <v>6</v>
      </c>
      <c r="L238" s="1" t="s">
        <v>6</v>
      </c>
      <c r="M238" s="1" t="s">
        <v>3</v>
      </c>
      <c r="N238" s="16">
        <v>1027</v>
      </c>
      <c r="O238" s="1" t="s">
        <v>4</v>
      </c>
      <c r="P238" s="1" t="s">
        <v>4</v>
      </c>
      <c r="Q238" s="1">
        <v>189</v>
      </c>
      <c r="R238" s="1" t="s">
        <v>5</v>
      </c>
      <c r="S238" s="1">
        <v>12.5</v>
      </c>
      <c r="T238" s="1" t="s">
        <v>3</v>
      </c>
      <c r="U238" s="1">
        <v>45.5</v>
      </c>
      <c r="V238" s="1" t="s">
        <v>6</v>
      </c>
      <c r="W238" s="1" t="s">
        <v>6</v>
      </c>
      <c r="X238" s="16" t="s">
        <v>6</v>
      </c>
      <c r="Y238" s="1" t="s">
        <v>6</v>
      </c>
      <c r="Z238" s="1" t="s">
        <v>4</v>
      </c>
      <c r="AA238" s="1">
        <v>189</v>
      </c>
      <c r="AB238" s="1">
        <v>100</v>
      </c>
      <c r="AC238" s="1" t="s">
        <v>6</v>
      </c>
      <c r="AD238" s="1" t="s">
        <v>6</v>
      </c>
      <c r="AE238" s="1" t="s">
        <v>6</v>
      </c>
      <c r="AF238" s="2">
        <v>-1E-3</v>
      </c>
      <c r="AG238" s="2">
        <v>-3.2000000000000001E-2</v>
      </c>
      <c r="AH238" s="2">
        <v>0.878</v>
      </c>
      <c r="AI238" s="16">
        <v>567</v>
      </c>
      <c r="AJ238" s="2">
        <v>0.71799999999999997</v>
      </c>
      <c r="AK238" s="2">
        <v>2.8000000000000001E-2</v>
      </c>
      <c r="AL238" s="2">
        <v>0.86099999999999999</v>
      </c>
      <c r="AM238" s="2">
        <v>0.73299999999999998</v>
      </c>
      <c r="AN238" s="19">
        <f>VLOOKUP(A238,'[1]THEMABOOM INLOG Woningcorporati'!$B:$C,2,FALSE)</f>
        <v>28314</v>
      </c>
    </row>
    <row r="239" spans="1:40" x14ac:dyDescent="0.35">
      <c r="A239" s="1" t="s">
        <v>563</v>
      </c>
      <c r="B239" s="1" t="s">
        <v>45</v>
      </c>
      <c r="C239" s="1" t="s">
        <v>30</v>
      </c>
      <c r="D239" s="1" t="s">
        <v>320</v>
      </c>
      <c r="E239" s="1" t="s">
        <v>46</v>
      </c>
      <c r="F239" s="1" t="s">
        <v>4</v>
      </c>
      <c r="G239" s="1" t="s">
        <v>4</v>
      </c>
      <c r="H239" s="1">
        <v>7.8</v>
      </c>
      <c r="I239" s="1" t="s">
        <v>3</v>
      </c>
      <c r="J239" s="1">
        <v>6.9</v>
      </c>
      <c r="K239" s="1" t="s">
        <v>5</v>
      </c>
      <c r="L239" s="1">
        <v>8.1</v>
      </c>
      <c r="M239" s="1" t="s">
        <v>5</v>
      </c>
      <c r="N239" s="16">
        <v>794</v>
      </c>
      <c r="O239" s="1" t="s">
        <v>5</v>
      </c>
      <c r="P239" s="1" t="s">
        <v>5</v>
      </c>
      <c r="Q239" s="1">
        <v>173.6</v>
      </c>
      <c r="R239" s="1" t="s">
        <v>5</v>
      </c>
      <c r="S239" s="1">
        <v>16.8</v>
      </c>
      <c r="T239" s="1" t="s">
        <v>5</v>
      </c>
      <c r="U239" s="1">
        <v>34.700000000000003</v>
      </c>
      <c r="V239" s="1" t="s">
        <v>4</v>
      </c>
      <c r="W239" s="1" t="s">
        <v>3</v>
      </c>
      <c r="X239" s="16">
        <v>3927</v>
      </c>
      <c r="Y239" s="1">
        <v>124</v>
      </c>
      <c r="Z239" s="1" t="s">
        <v>5</v>
      </c>
      <c r="AA239" s="1">
        <v>173.6</v>
      </c>
      <c r="AB239" s="1">
        <v>93</v>
      </c>
      <c r="AC239" s="1" t="s">
        <v>4</v>
      </c>
      <c r="AD239" s="1">
        <v>6.99</v>
      </c>
      <c r="AE239" s="1">
        <v>102</v>
      </c>
      <c r="AF239" s="2">
        <v>1.4999999999999999E-2</v>
      </c>
      <c r="AG239" s="2">
        <v>-6.2E-2</v>
      </c>
      <c r="AH239" s="2">
        <v>0.84899999999999998</v>
      </c>
      <c r="AI239" s="16">
        <v>605</v>
      </c>
      <c r="AJ239" s="2">
        <v>0.69199999999999995</v>
      </c>
      <c r="AK239" s="2">
        <v>3.3000000000000002E-2</v>
      </c>
      <c r="AL239" s="2">
        <v>0.753</v>
      </c>
      <c r="AM239" s="2">
        <v>0.73099999999999998</v>
      </c>
      <c r="AN239" s="19">
        <f>VLOOKUP(A239,'[1]THEMABOOM INLOG Woningcorporati'!$B:$C,2,FALSE)</f>
        <v>59260</v>
      </c>
    </row>
    <row r="240" spans="1:40" x14ac:dyDescent="0.35">
      <c r="A240" s="1" t="s">
        <v>564</v>
      </c>
      <c r="B240" s="1" t="s">
        <v>175</v>
      </c>
      <c r="C240" s="1" t="s">
        <v>18</v>
      </c>
      <c r="D240" s="1" t="s">
        <v>322</v>
      </c>
      <c r="E240" s="1" t="s">
        <v>16</v>
      </c>
      <c r="F240" s="1" t="s">
        <v>4</v>
      </c>
      <c r="G240" s="1" t="s">
        <v>4</v>
      </c>
      <c r="H240" s="1">
        <v>7.9</v>
      </c>
      <c r="I240" s="1" t="s">
        <v>4</v>
      </c>
      <c r="J240" s="1">
        <v>7.7</v>
      </c>
      <c r="K240" s="1" t="s">
        <v>3</v>
      </c>
      <c r="L240" s="1">
        <v>7.4</v>
      </c>
      <c r="M240" s="1" t="s">
        <v>5</v>
      </c>
      <c r="N240" s="16">
        <v>791</v>
      </c>
      <c r="O240" s="1" t="s">
        <v>4</v>
      </c>
      <c r="P240" s="1" t="s">
        <v>4</v>
      </c>
      <c r="Q240" s="1">
        <v>180.2</v>
      </c>
      <c r="R240" s="1" t="s">
        <v>4</v>
      </c>
      <c r="S240" s="1">
        <v>18.100000000000001</v>
      </c>
      <c r="T240" s="1" t="s">
        <v>5</v>
      </c>
      <c r="U240" s="1">
        <v>34.299999999999997</v>
      </c>
      <c r="V240" s="1" t="s">
        <v>5</v>
      </c>
      <c r="W240" s="1" t="s">
        <v>4</v>
      </c>
      <c r="X240" s="16">
        <v>3048</v>
      </c>
      <c r="Y240" s="1">
        <v>89</v>
      </c>
      <c r="Z240" s="1" t="s">
        <v>5</v>
      </c>
      <c r="AA240" s="1">
        <v>180.2</v>
      </c>
      <c r="AB240" s="1">
        <v>95</v>
      </c>
      <c r="AC240" s="1" t="s">
        <v>5</v>
      </c>
      <c r="AD240" s="1">
        <v>7.04</v>
      </c>
      <c r="AE240" s="1">
        <v>104</v>
      </c>
      <c r="AF240" s="3">
        <v>-0.01</v>
      </c>
      <c r="AG240" s="2">
        <v>-4.4999999999999998E-2</v>
      </c>
      <c r="AH240" s="2">
        <v>0.73799999999999999</v>
      </c>
      <c r="AI240" s="16">
        <v>606</v>
      </c>
      <c r="AJ240" s="2">
        <v>0.70799999999999996</v>
      </c>
      <c r="AK240" s="2">
        <v>3.4000000000000002E-2</v>
      </c>
      <c r="AL240" s="2">
        <v>0.70399999999999996</v>
      </c>
      <c r="AM240" s="2">
        <v>0.68700000000000006</v>
      </c>
      <c r="AN240" s="19">
        <f>VLOOKUP(A240,'[1]THEMABOOM INLOG Woningcorporati'!$B:$C,2,FALSE)</f>
        <v>7874</v>
      </c>
    </row>
    <row r="241" spans="1:40" x14ac:dyDescent="0.35">
      <c r="A241" s="1" t="s">
        <v>565</v>
      </c>
      <c r="B241" s="1" t="s">
        <v>240</v>
      </c>
      <c r="C241" s="1" t="s">
        <v>1</v>
      </c>
      <c r="D241" s="1" t="s">
        <v>321</v>
      </c>
      <c r="E241" s="1" t="s">
        <v>9</v>
      </c>
      <c r="F241" s="1" t="s">
        <v>4</v>
      </c>
      <c r="G241" s="1" t="s">
        <v>4</v>
      </c>
      <c r="H241" s="1">
        <v>7.6</v>
      </c>
      <c r="I241" s="1" t="s">
        <v>5</v>
      </c>
      <c r="J241" s="1">
        <v>8.1</v>
      </c>
      <c r="K241" s="1" t="s">
        <v>3</v>
      </c>
      <c r="L241" s="1">
        <v>7.1</v>
      </c>
      <c r="M241" s="1" t="s">
        <v>4</v>
      </c>
      <c r="N241" s="16">
        <v>919</v>
      </c>
      <c r="O241" s="1" t="s">
        <v>3</v>
      </c>
      <c r="P241" s="1" t="s">
        <v>3</v>
      </c>
      <c r="Q241" s="1">
        <v>204.3</v>
      </c>
      <c r="R241" s="1" t="s">
        <v>3</v>
      </c>
      <c r="S241" s="1">
        <v>19.8</v>
      </c>
      <c r="T241" s="1" t="s">
        <v>3</v>
      </c>
      <c r="U241" s="1">
        <v>48.2</v>
      </c>
      <c r="V241" s="1" t="s">
        <v>3</v>
      </c>
      <c r="W241" s="1" t="s">
        <v>3</v>
      </c>
      <c r="X241" s="16">
        <v>3949</v>
      </c>
      <c r="Y241" s="1">
        <v>106</v>
      </c>
      <c r="Z241" s="1" t="s">
        <v>3</v>
      </c>
      <c r="AA241" s="1">
        <v>204.3</v>
      </c>
      <c r="AB241" s="1">
        <v>105</v>
      </c>
      <c r="AC241" s="1" t="s">
        <v>3</v>
      </c>
      <c r="AD241" s="1">
        <v>6.71</v>
      </c>
      <c r="AE241" s="1">
        <v>99</v>
      </c>
      <c r="AF241" s="2">
        <v>-1.2999999999999999E-2</v>
      </c>
      <c r="AG241" s="2">
        <v>-7.8E-2</v>
      </c>
      <c r="AH241" s="2">
        <v>0.85599999999999998</v>
      </c>
      <c r="AI241" s="16">
        <v>578</v>
      </c>
      <c r="AJ241" s="2">
        <v>0.747</v>
      </c>
      <c r="AK241" s="2">
        <v>3.1E-2</v>
      </c>
      <c r="AL241" s="2">
        <v>0.60899999999999999</v>
      </c>
      <c r="AM241" s="2">
        <v>0.879</v>
      </c>
      <c r="AN241" s="19">
        <f>VLOOKUP(A241,'[1]THEMABOOM INLOG Woningcorporati'!$B:$C,2,FALSE)</f>
        <v>11257</v>
      </c>
    </row>
    <row r="242" spans="1:40" x14ac:dyDescent="0.35">
      <c r="A242" s="1" t="s">
        <v>566</v>
      </c>
      <c r="B242" s="1" t="s">
        <v>157</v>
      </c>
      <c r="C242" s="1" t="s">
        <v>1</v>
      </c>
      <c r="D242" s="1" t="s">
        <v>322</v>
      </c>
      <c r="E242" s="1" t="s">
        <v>16</v>
      </c>
      <c r="F242" s="1" t="s">
        <v>3</v>
      </c>
      <c r="G242" s="1" t="s">
        <v>4</v>
      </c>
      <c r="H242" s="1">
        <v>7.9</v>
      </c>
      <c r="I242" s="1" t="s">
        <v>3</v>
      </c>
      <c r="J242" s="1">
        <v>7.4</v>
      </c>
      <c r="K242" s="1" t="s">
        <v>4</v>
      </c>
      <c r="L242" s="1">
        <v>7.6</v>
      </c>
      <c r="M242" s="1" t="s">
        <v>3</v>
      </c>
      <c r="N242" s="16">
        <v>1203</v>
      </c>
      <c r="O242" s="1" t="s">
        <v>5</v>
      </c>
      <c r="P242" s="1" t="s">
        <v>5</v>
      </c>
      <c r="Q242" s="1">
        <v>173.2</v>
      </c>
      <c r="R242" s="1" t="s">
        <v>5</v>
      </c>
      <c r="S242" s="1">
        <v>15.3</v>
      </c>
      <c r="T242" s="1" t="s">
        <v>5</v>
      </c>
      <c r="U242" s="1">
        <v>23.4</v>
      </c>
      <c r="V242" s="1" t="s">
        <v>4</v>
      </c>
      <c r="W242" s="1" t="s">
        <v>5</v>
      </c>
      <c r="X242" s="16">
        <v>2121</v>
      </c>
      <c r="Y242" s="1">
        <v>74</v>
      </c>
      <c r="Z242" s="1" t="s">
        <v>3</v>
      </c>
      <c r="AA242" s="1">
        <v>173.2</v>
      </c>
      <c r="AB242" s="1">
        <v>108</v>
      </c>
      <c r="AC242" s="1" t="s">
        <v>4</v>
      </c>
      <c r="AD242" s="1">
        <v>7.53</v>
      </c>
      <c r="AE242" s="1">
        <v>102</v>
      </c>
      <c r="AF242" s="2">
        <v>-8.0000000000000002E-3</v>
      </c>
      <c r="AG242" s="2">
        <v>-3.7999999999999999E-2</v>
      </c>
      <c r="AH242" s="2">
        <v>0.745</v>
      </c>
      <c r="AI242" s="16">
        <v>614</v>
      </c>
      <c r="AJ242" s="2">
        <v>0.78900000000000003</v>
      </c>
      <c r="AK242" s="2">
        <v>2.7E-2</v>
      </c>
      <c r="AL242" s="2">
        <v>0.70199999999999996</v>
      </c>
      <c r="AM242" s="2">
        <v>0.74299999999999999</v>
      </c>
      <c r="AN242" s="19">
        <f>VLOOKUP(A242,'[1]THEMABOOM INLOG Woningcorporati'!$B:$C,2,FALSE)</f>
        <v>7383</v>
      </c>
    </row>
    <row r="243" spans="1:40" x14ac:dyDescent="0.35">
      <c r="A243" s="1" t="s">
        <v>567</v>
      </c>
      <c r="B243" s="1" t="s">
        <v>158</v>
      </c>
      <c r="C243" s="1" t="s">
        <v>24</v>
      </c>
      <c r="D243" s="1" t="s">
        <v>322</v>
      </c>
      <c r="E243" s="1" t="s">
        <v>16</v>
      </c>
      <c r="F243" s="1" t="s">
        <v>5</v>
      </c>
      <c r="G243" s="1" t="s">
        <v>4</v>
      </c>
      <c r="H243" s="1">
        <v>7.8</v>
      </c>
      <c r="I243" s="1" t="s">
        <v>5</v>
      </c>
      <c r="J243" s="1">
        <v>8</v>
      </c>
      <c r="K243" s="1" t="s">
        <v>4</v>
      </c>
      <c r="L243" s="1">
        <v>7.7</v>
      </c>
      <c r="M243" s="1" t="s">
        <v>5</v>
      </c>
      <c r="N243" s="16">
        <v>872</v>
      </c>
      <c r="O243" s="1" t="s">
        <v>3</v>
      </c>
      <c r="P243" s="1" t="s">
        <v>3</v>
      </c>
      <c r="Q243" s="1">
        <v>225.3</v>
      </c>
      <c r="R243" s="1" t="s">
        <v>3</v>
      </c>
      <c r="S243" s="1">
        <v>23.9</v>
      </c>
      <c r="T243" s="1" t="s">
        <v>4</v>
      </c>
      <c r="U243" s="1">
        <v>37.299999999999997</v>
      </c>
      <c r="V243" s="1" t="s">
        <v>6</v>
      </c>
      <c r="W243" s="1" t="s">
        <v>5</v>
      </c>
      <c r="X243" s="16">
        <v>1220</v>
      </c>
      <c r="Y243" s="1">
        <v>63</v>
      </c>
      <c r="Z243" s="1" t="s">
        <v>3</v>
      </c>
      <c r="AA243" s="1">
        <v>225.3</v>
      </c>
      <c r="AB243" s="1">
        <v>114</v>
      </c>
      <c r="AC243" s="1" t="s">
        <v>6</v>
      </c>
      <c r="AD243" s="1" t="s">
        <v>6</v>
      </c>
      <c r="AE243" s="1" t="s">
        <v>6</v>
      </c>
      <c r="AF243" s="3">
        <v>0</v>
      </c>
      <c r="AG243" s="3">
        <v>0</v>
      </c>
      <c r="AH243" s="3">
        <v>1</v>
      </c>
      <c r="AI243" s="16">
        <v>469</v>
      </c>
      <c r="AJ243" s="3">
        <v>0.88</v>
      </c>
      <c r="AK243" s="3">
        <v>0.02</v>
      </c>
      <c r="AL243" s="2">
        <v>0.95499999999999996</v>
      </c>
      <c r="AM243" s="2">
        <v>0.76500000000000001</v>
      </c>
      <c r="AN243" s="19">
        <f>VLOOKUP(A243,'[1]THEMABOOM INLOG Woningcorporati'!$B:$C,2,FALSE)</f>
        <v>6407</v>
      </c>
    </row>
    <row r="244" spans="1:40" x14ac:dyDescent="0.35">
      <c r="A244" s="1" t="s">
        <v>568</v>
      </c>
      <c r="B244" s="1" t="s">
        <v>96</v>
      </c>
      <c r="C244" s="1" t="s">
        <v>24</v>
      </c>
      <c r="D244" s="1" t="s">
        <v>322</v>
      </c>
      <c r="E244" s="1" t="s">
        <v>16</v>
      </c>
      <c r="F244" s="1" t="s">
        <v>4</v>
      </c>
      <c r="G244" s="1" t="s">
        <v>4</v>
      </c>
      <c r="H244" s="1">
        <v>7.6</v>
      </c>
      <c r="I244" s="1" t="s">
        <v>5</v>
      </c>
      <c r="J244" s="1">
        <v>8.1</v>
      </c>
      <c r="K244" s="1" t="s">
        <v>3</v>
      </c>
      <c r="L244" s="1">
        <v>6.7</v>
      </c>
      <c r="M244" s="1" t="s">
        <v>5</v>
      </c>
      <c r="N244" s="16">
        <v>830</v>
      </c>
      <c r="O244" s="1" t="s">
        <v>4</v>
      </c>
      <c r="P244" s="1" t="s">
        <v>3</v>
      </c>
      <c r="Q244" s="1">
        <v>239.1</v>
      </c>
      <c r="R244" s="1" t="s">
        <v>5</v>
      </c>
      <c r="S244" s="1">
        <v>12.9</v>
      </c>
      <c r="T244" s="1" t="s">
        <v>3</v>
      </c>
      <c r="U244" s="1">
        <v>52.4</v>
      </c>
      <c r="V244" s="1" t="s">
        <v>6</v>
      </c>
      <c r="W244" s="1" t="s">
        <v>5</v>
      </c>
      <c r="X244" s="16">
        <v>665</v>
      </c>
      <c r="Y244" s="1">
        <v>35</v>
      </c>
      <c r="Z244" s="1" t="s">
        <v>3</v>
      </c>
      <c r="AA244" s="1">
        <v>239.1</v>
      </c>
      <c r="AB244" s="1">
        <v>133</v>
      </c>
      <c r="AC244" s="1" t="s">
        <v>6</v>
      </c>
      <c r="AD244" s="1" t="s">
        <v>6</v>
      </c>
      <c r="AE244" s="1" t="s">
        <v>6</v>
      </c>
      <c r="AF244" s="2">
        <v>8.0000000000000002E-3</v>
      </c>
      <c r="AG244" s="3">
        <v>-0.01</v>
      </c>
      <c r="AH244" s="3">
        <v>0.98</v>
      </c>
      <c r="AI244" s="16">
        <v>436</v>
      </c>
      <c r="AJ244" s="2">
        <v>0.88900000000000001</v>
      </c>
      <c r="AK244" s="2">
        <v>4.3999999999999997E-2</v>
      </c>
      <c r="AL244" s="3">
        <v>1</v>
      </c>
      <c r="AM244" s="2">
        <v>0.85899999999999999</v>
      </c>
      <c r="AN244" s="19">
        <f>VLOOKUP(A244,'[1]THEMABOOM INLOG Woningcorporati'!$B:$C,2,FALSE)</f>
        <v>5400</v>
      </c>
    </row>
    <row r="245" spans="1:40" x14ac:dyDescent="0.35">
      <c r="A245" s="1" t="s">
        <v>569</v>
      </c>
      <c r="B245" s="1" t="s">
        <v>86</v>
      </c>
      <c r="C245" s="1" t="s">
        <v>41</v>
      </c>
      <c r="D245" s="1" t="s">
        <v>325</v>
      </c>
      <c r="E245" s="1" t="s">
        <v>26</v>
      </c>
      <c r="F245" s="1" t="s">
        <v>4</v>
      </c>
      <c r="G245" s="1" t="s">
        <v>5</v>
      </c>
      <c r="H245" s="1">
        <v>8</v>
      </c>
      <c r="I245" s="1" t="s">
        <v>4</v>
      </c>
      <c r="J245" s="1">
        <v>7.8</v>
      </c>
      <c r="K245" s="1" t="s">
        <v>3</v>
      </c>
      <c r="L245" s="1">
        <v>7.2</v>
      </c>
      <c r="M245" s="1" t="s">
        <v>6</v>
      </c>
      <c r="N245" s="16">
        <v>2092</v>
      </c>
      <c r="O245" s="1" t="s">
        <v>5</v>
      </c>
      <c r="P245" s="1" t="s">
        <v>5</v>
      </c>
      <c r="Q245" s="1">
        <v>145.30000000000001</v>
      </c>
      <c r="R245" s="1" t="s">
        <v>5</v>
      </c>
      <c r="S245" s="1">
        <v>0</v>
      </c>
      <c r="T245" s="1" t="s">
        <v>4</v>
      </c>
      <c r="U245" s="1">
        <v>38.700000000000003</v>
      </c>
      <c r="V245" s="1" t="s">
        <v>5</v>
      </c>
      <c r="W245" s="1" t="s">
        <v>5</v>
      </c>
      <c r="X245" s="16">
        <v>1408</v>
      </c>
      <c r="Y245" s="1">
        <v>52</v>
      </c>
      <c r="Z245" s="1" t="s">
        <v>5</v>
      </c>
      <c r="AA245" s="1">
        <v>145.30000000000001</v>
      </c>
      <c r="AB245" s="1">
        <v>81</v>
      </c>
      <c r="AC245" s="1" t="s">
        <v>5</v>
      </c>
      <c r="AD245" s="1">
        <v>7.44</v>
      </c>
      <c r="AE245" s="1">
        <v>107</v>
      </c>
      <c r="AF245" s="3">
        <v>0</v>
      </c>
      <c r="AG245" s="2">
        <v>-3.2000000000000001E-2</v>
      </c>
      <c r="AH245" s="2">
        <v>0.90900000000000003</v>
      </c>
      <c r="AI245" s="16">
        <v>608</v>
      </c>
      <c r="AJ245" s="2">
        <v>0.77300000000000002</v>
      </c>
      <c r="AK245" s="2">
        <v>1.9E-2</v>
      </c>
      <c r="AL245" s="3">
        <v>1</v>
      </c>
      <c r="AM245" s="2">
        <v>0.746</v>
      </c>
      <c r="AN245" s="19">
        <f>VLOOKUP(A245,'[1]THEMABOOM INLOG Woningcorporati'!$B:$C,2,FALSE)</f>
        <v>229</v>
      </c>
    </row>
    <row r="246" spans="1:40" x14ac:dyDescent="0.35">
      <c r="A246" s="1" t="s">
        <v>570</v>
      </c>
      <c r="B246" s="1" t="s">
        <v>245</v>
      </c>
      <c r="C246" s="1" t="s">
        <v>41</v>
      </c>
      <c r="D246" s="1" t="s">
        <v>324</v>
      </c>
      <c r="E246" s="1" t="s">
        <v>31</v>
      </c>
      <c r="F246" s="1" t="s">
        <v>4</v>
      </c>
      <c r="G246" s="1" t="s">
        <v>5</v>
      </c>
      <c r="H246" s="1">
        <v>8.1999999999999993</v>
      </c>
      <c r="I246" s="1" t="s">
        <v>4</v>
      </c>
      <c r="J246" s="1">
        <v>7.7</v>
      </c>
      <c r="K246" s="1" t="s">
        <v>4</v>
      </c>
      <c r="L246" s="1">
        <v>7.7</v>
      </c>
      <c r="M246" s="1" t="s">
        <v>3</v>
      </c>
      <c r="N246" s="16">
        <v>1084</v>
      </c>
      <c r="O246" s="1" t="s">
        <v>5</v>
      </c>
      <c r="P246" s="1" t="s">
        <v>5</v>
      </c>
      <c r="Q246" s="1">
        <v>145</v>
      </c>
      <c r="R246" s="1" t="s">
        <v>5</v>
      </c>
      <c r="S246" s="1">
        <v>13.1</v>
      </c>
      <c r="T246" s="1" t="s">
        <v>5</v>
      </c>
      <c r="U246" s="1">
        <v>22.1</v>
      </c>
      <c r="V246" s="1" t="s">
        <v>4</v>
      </c>
      <c r="W246" s="1" t="s">
        <v>4</v>
      </c>
      <c r="X246" s="16">
        <v>2277</v>
      </c>
      <c r="Y246" s="1">
        <v>100</v>
      </c>
      <c r="Z246" s="1" t="s">
        <v>5</v>
      </c>
      <c r="AA246" s="1">
        <v>145</v>
      </c>
      <c r="AB246" s="1">
        <v>95</v>
      </c>
      <c r="AC246" s="1" t="s">
        <v>4</v>
      </c>
      <c r="AD246" s="1">
        <v>7.48</v>
      </c>
      <c r="AE246" s="1">
        <v>103</v>
      </c>
      <c r="AF246" s="2">
        <v>1.4E-2</v>
      </c>
      <c r="AG246" s="2">
        <v>-9.1999999999999998E-2</v>
      </c>
      <c r="AH246" s="2">
        <v>0.69199999999999995</v>
      </c>
      <c r="AI246" s="16">
        <v>649</v>
      </c>
      <c r="AJ246" s="2">
        <v>0.69499999999999995</v>
      </c>
      <c r="AK246" s="2">
        <v>2.4E-2</v>
      </c>
      <c r="AL246" s="2">
        <v>0.60299999999999998</v>
      </c>
      <c r="AM246" s="2">
        <v>0.70699999999999996</v>
      </c>
      <c r="AN246" s="19">
        <f>VLOOKUP(A246,'[1]THEMABOOM INLOG Woningcorporati'!$B:$C,2,FALSE)</f>
        <v>2069</v>
      </c>
    </row>
    <row r="247" spans="1:40" x14ac:dyDescent="0.35">
      <c r="A247" s="1" t="s">
        <v>571</v>
      </c>
      <c r="B247" s="1" t="s">
        <v>253</v>
      </c>
      <c r="C247" s="1" t="s">
        <v>24</v>
      </c>
      <c r="D247" s="1" t="s">
        <v>321</v>
      </c>
      <c r="E247" s="1" t="s">
        <v>9</v>
      </c>
      <c r="F247" s="1" t="s">
        <v>4</v>
      </c>
      <c r="G247" s="1" t="s">
        <v>4</v>
      </c>
      <c r="H247" s="1">
        <v>7.5</v>
      </c>
      <c r="I247" s="1" t="s">
        <v>5</v>
      </c>
      <c r="J247" s="1">
        <v>8.1</v>
      </c>
      <c r="K247" s="1" t="s">
        <v>3</v>
      </c>
      <c r="L247" s="1">
        <v>7.2</v>
      </c>
      <c r="M247" s="1" t="s">
        <v>4</v>
      </c>
      <c r="N247" s="16">
        <v>893</v>
      </c>
      <c r="O247" s="1" t="s">
        <v>5</v>
      </c>
      <c r="P247" s="1" t="s">
        <v>5</v>
      </c>
      <c r="Q247" s="1">
        <v>166.7</v>
      </c>
      <c r="R247" s="1" t="s">
        <v>5</v>
      </c>
      <c r="S247" s="1">
        <v>14.4</v>
      </c>
      <c r="T247" s="1" t="s">
        <v>5</v>
      </c>
      <c r="U247" s="1">
        <v>30.6</v>
      </c>
      <c r="V247" s="1" t="s">
        <v>4</v>
      </c>
      <c r="W247" s="1" t="s">
        <v>4</v>
      </c>
      <c r="X247" s="16">
        <v>3053</v>
      </c>
      <c r="Y247" s="1">
        <v>101</v>
      </c>
      <c r="Z247" s="1" t="s">
        <v>5</v>
      </c>
      <c r="AA247" s="1">
        <v>166.7</v>
      </c>
      <c r="AB247" s="1">
        <v>96</v>
      </c>
      <c r="AC247" s="1" t="s">
        <v>4</v>
      </c>
      <c r="AD247" s="1">
        <v>7.21</v>
      </c>
      <c r="AE247" s="1">
        <v>102</v>
      </c>
      <c r="AF247" s="2">
        <v>4.4999999999999998E-2</v>
      </c>
      <c r="AG247" s="2">
        <v>-1E-3</v>
      </c>
      <c r="AH247" s="3">
        <v>0.84</v>
      </c>
      <c r="AI247" s="16">
        <v>604</v>
      </c>
      <c r="AJ247" s="2">
        <v>0.69199999999999995</v>
      </c>
      <c r="AK247" s="2">
        <v>2.5000000000000001E-2</v>
      </c>
      <c r="AL247" s="2">
        <v>0.70499999999999996</v>
      </c>
      <c r="AM247" s="2">
        <v>0.81799999999999995</v>
      </c>
      <c r="AN247" s="19">
        <f>VLOOKUP(A247,'[1]THEMABOOM INLOG Woningcorporati'!$B:$C,2,FALSE)</f>
        <v>11341</v>
      </c>
    </row>
    <row r="248" spans="1:40" x14ac:dyDescent="0.35">
      <c r="A248" s="1" t="s">
        <v>572</v>
      </c>
      <c r="B248" s="1" t="s">
        <v>147</v>
      </c>
      <c r="C248" s="1" t="s">
        <v>1</v>
      </c>
      <c r="D248" s="1" t="s">
        <v>323</v>
      </c>
      <c r="E248" s="1" t="s">
        <v>2</v>
      </c>
      <c r="F248" s="1" t="s">
        <v>4</v>
      </c>
      <c r="G248" s="1" t="s">
        <v>4</v>
      </c>
      <c r="H248" s="1">
        <v>7.6</v>
      </c>
      <c r="I248" s="1" t="s">
        <v>4</v>
      </c>
      <c r="J248" s="1">
        <v>7.5</v>
      </c>
      <c r="K248" s="1" t="s">
        <v>5</v>
      </c>
      <c r="L248" s="1">
        <v>8.3000000000000007</v>
      </c>
      <c r="M248" s="1" t="s">
        <v>3</v>
      </c>
      <c r="N248" s="16">
        <v>1257</v>
      </c>
      <c r="O248" s="1" t="s">
        <v>5</v>
      </c>
      <c r="P248" s="1" t="s">
        <v>5</v>
      </c>
      <c r="Q248" s="1">
        <v>168.8</v>
      </c>
      <c r="R248" s="1" t="s">
        <v>5</v>
      </c>
      <c r="S248" s="1">
        <v>16.7</v>
      </c>
      <c r="T248" s="1" t="s">
        <v>5</v>
      </c>
      <c r="U248" s="1">
        <v>32</v>
      </c>
      <c r="V248" s="1" t="s">
        <v>5</v>
      </c>
      <c r="W248" s="1" t="s">
        <v>4</v>
      </c>
      <c r="X248" s="16">
        <v>3783</v>
      </c>
      <c r="Y248" s="1">
        <v>100</v>
      </c>
      <c r="Z248" s="1" t="s">
        <v>5</v>
      </c>
      <c r="AA248" s="1">
        <v>168.8</v>
      </c>
      <c r="AB248" s="1">
        <v>90</v>
      </c>
      <c r="AC248" s="1" t="s">
        <v>5</v>
      </c>
      <c r="AD248" s="1">
        <v>7.28</v>
      </c>
      <c r="AE248" s="1">
        <v>107</v>
      </c>
      <c r="AF248" s="2">
        <v>0.122</v>
      </c>
      <c r="AG248" s="2">
        <v>1.6E-2</v>
      </c>
      <c r="AH248" s="2">
        <v>0.85399999999999998</v>
      </c>
      <c r="AI248" s="16">
        <v>569</v>
      </c>
      <c r="AJ248" s="2">
        <v>0.65900000000000003</v>
      </c>
      <c r="AK248" s="2">
        <v>5.2999999999999999E-2</v>
      </c>
      <c r="AL248" s="2">
        <v>0.748</v>
      </c>
      <c r="AM248" s="3">
        <v>0.78</v>
      </c>
      <c r="AN248" s="19">
        <f>VLOOKUP(A248,'[1]THEMABOOM INLOG Woningcorporati'!$B:$C,2,FALSE)</f>
        <v>2694</v>
      </c>
    </row>
    <row r="249" spans="1:40" x14ac:dyDescent="0.35">
      <c r="A249" s="1" t="s">
        <v>573</v>
      </c>
      <c r="B249" s="1" t="s">
        <v>120</v>
      </c>
      <c r="C249" s="1" t="s">
        <v>6</v>
      </c>
      <c r="D249" s="1" t="s">
        <v>320</v>
      </c>
      <c r="E249" s="1" t="s">
        <v>46</v>
      </c>
      <c r="F249" s="1" t="s">
        <v>4</v>
      </c>
      <c r="G249" s="1" t="s">
        <v>3</v>
      </c>
      <c r="H249" s="1">
        <v>7.3</v>
      </c>
      <c r="I249" s="1" t="s">
        <v>4</v>
      </c>
      <c r="J249" s="1">
        <v>7.8</v>
      </c>
      <c r="K249" s="1" t="s">
        <v>4</v>
      </c>
      <c r="L249" s="1">
        <v>7.6</v>
      </c>
      <c r="M249" s="1" t="s">
        <v>3</v>
      </c>
      <c r="N249" s="16">
        <v>1023</v>
      </c>
      <c r="O249" s="1" t="s">
        <v>5</v>
      </c>
      <c r="P249" s="1" t="s">
        <v>5</v>
      </c>
      <c r="Q249" s="1">
        <v>174.7</v>
      </c>
      <c r="R249" s="1" t="s">
        <v>5</v>
      </c>
      <c r="S249" s="1">
        <v>12.8</v>
      </c>
      <c r="T249" s="1" t="s">
        <v>4</v>
      </c>
      <c r="U249" s="1">
        <v>38.1</v>
      </c>
      <c r="V249" s="1" t="s">
        <v>4</v>
      </c>
      <c r="W249" s="1" t="s">
        <v>3</v>
      </c>
      <c r="X249" s="16">
        <v>4171</v>
      </c>
      <c r="Y249" s="1">
        <v>122</v>
      </c>
      <c r="Z249" s="1" t="s">
        <v>5</v>
      </c>
      <c r="AA249" s="1">
        <v>174.7</v>
      </c>
      <c r="AB249" s="1">
        <v>93</v>
      </c>
      <c r="AC249" s="1" t="s">
        <v>3</v>
      </c>
      <c r="AD249" s="1">
        <v>6.71</v>
      </c>
      <c r="AE249" s="1">
        <v>98</v>
      </c>
      <c r="AF249" s="2">
        <v>6.0000000000000001E-3</v>
      </c>
      <c r="AG249" s="2">
        <v>-9.4E-2</v>
      </c>
      <c r="AH249" s="2">
        <v>0.73499999999999999</v>
      </c>
      <c r="AI249" s="16">
        <v>608</v>
      </c>
      <c r="AJ249" s="2">
        <v>0.69799999999999995</v>
      </c>
      <c r="AK249" s="2">
        <v>3.2000000000000001E-2</v>
      </c>
      <c r="AL249" s="2">
        <v>0.68300000000000005</v>
      </c>
      <c r="AM249" s="2">
        <v>0.69899999999999995</v>
      </c>
      <c r="AN249" s="19">
        <f>VLOOKUP(A249,'[1]THEMABOOM INLOG Woningcorporati'!$B:$C,2,FALSE)</f>
        <v>36322</v>
      </c>
    </row>
    <row r="250" spans="1:40" x14ac:dyDescent="0.35">
      <c r="A250" s="1" t="s">
        <v>574</v>
      </c>
      <c r="B250" s="1" t="s">
        <v>106</v>
      </c>
      <c r="C250" s="1" t="s">
        <v>1</v>
      </c>
      <c r="D250" s="1" t="s">
        <v>324</v>
      </c>
      <c r="E250" s="1" t="s">
        <v>31</v>
      </c>
      <c r="F250" s="1" t="s">
        <v>3</v>
      </c>
      <c r="G250" s="1" t="s">
        <v>4</v>
      </c>
      <c r="H250" s="1">
        <v>7.8</v>
      </c>
      <c r="I250" s="1" t="s">
        <v>3</v>
      </c>
      <c r="J250" s="1">
        <v>7</v>
      </c>
      <c r="K250" s="1" t="s">
        <v>3</v>
      </c>
      <c r="L250" s="1">
        <v>7.1</v>
      </c>
      <c r="M250" s="1" t="s">
        <v>3</v>
      </c>
      <c r="N250" s="16">
        <v>1274</v>
      </c>
      <c r="O250" s="1" t="s">
        <v>6</v>
      </c>
      <c r="P250" s="1" t="s">
        <v>6</v>
      </c>
      <c r="Q250" s="1" t="s">
        <v>6</v>
      </c>
      <c r="R250" s="1" t="s">
        <v>6</v>
      </c>
      <c r="S250" s="1" t="s">
        <v>6</v>
      </c>
      <c r="T250" s="1" t="s">
        <v>6</v>
      </c>
      <c r="U250" s="1" t="s">
        <v>6</v>
      </c>
      <c r="V250" s="1" t="s">
        <v>6</v>
      </c>
      <c r="W250" s="1" t="s">
        <v>4</v>
      </c>
      <c r="X250" s="16">
        <v>3199</v>
      </c>
      <c r="Y250" s="1">
        <v>96</v>
      </c>
      <c r="Z250" s="1" t="s">
        <v>6</v>
      </c>
      <c r="AA250" s="1" t="s">
        <v>6</v>
      </c>
      <c r="AB250" s="1" t="s">
        <v>6</v>
      </c>
      <c r="AC250" s="1" t="s">
        <v>4</v>
      </c>
      <c r="AD250" s="1">
        <v>7.39</v>
      </c>
      <c r="AE250" s="1">
        <v>103</v>
      </c>
      <c r="AF250" s="2">
        <v>7.0000000000000001E-3</v>
      </c>
      <c r="AG250" s="2">
        <v>-2.9000000000000001E-2</v>
      </c>
      <c r="AH250" s="2">
        <v>0.751</v>
      </c>
      <c r="AI250" s="16">
        <v>547</v>
      </c>
      <c r="AJ250" s="2">
        <v>0.745</v>
      </c>
      <c r="AK250" s="2">
        <v>4.2000000000000003E-2</v>
      </c>
      <c r="AL250" s="2">
        <v>0.71399999999999997</v>
      </c>
      <c r="AM250" s="2">
        <v>0.86799999999999999</v>
      </c>
      <c r="AN250" s="19">
        <f>VLOOKUP(A250,'[1]THEMABOOM INLOG Woningcorporati'!$B:$C,2,FALSE)</f>
        <v>2408</v>
      </c>
    </row>
    <row r="251" spans="1:40" x14ac:dyDescent="0.35">
      <c r="A251" s="1" t="s">
        <v>575</v>
      </c>
      <c r="B251" s="1" t="s">
        <v>148</v>
      </c>
      <c r="C251" s="1" t="s">
        <v>36</v>
      </c>
      <c r="D251" s="1" t="s">
        <v>323</v>
      </c>
      <c r="E251" s="1" t="s">
        <v>2</v>
      </c>
      <c r="F251" s="1" t="s">
        <v>4</v>
      </c>
      <c r="G251" s="1" t="s">
        <v>5</v>
      </c>
      <c r="H251" s="1">
        <v>8.3000000000000007</v>
      </c>
      <c r="I251" s="1" t="s">
        <v>4</v>
      </c>
      <c r="J251" s="1">
        <v>7.8</v>
      </c>
      <c r="K251" s="1" t="s">
        <v>3</v>
      </c>
      <c r="L251" s="1">
        <v>7.4</v>
      </c>
      <c r="M251" s="1" t="s">
        <v>4</v>
      </c>
      <c r="N251" s="16">
        <v>970</v>
      </c>
      <c r="O251" s="1" t="s">
        <v>3</v>
      </c>
      <c r="P251" s="1" t="s">
        <v>3</v>
      </c>
      <c r="Q251" s="1">
        <v>202.1</v>
      </c>
      <c r="R251" s="1" t="s">
        <v>3</v>
      </c>
      <c r="S251" s="1">
        <v>20.399999999999999</v>
      </c>
      <c r="T251" s="1" t="s">
        <v>3</v>
      </c>
      <c r="U251" s="1">
        <v>46.1</v>
      </c>
      <c r="V251" s="1" t="s">
        <v>3</v>
      </c>
      <c r="W251" s="1" t="s">
        <v>3</v>
      </c>
      <c r="X251" s="16">
        <v>4322</v>
      </c>
      <c r="Y251" s="1">
        <v>127</v>
      </c>
      <c r="Z251" s="1" t="s">
        <v>3</v>
      </c>
      <c r="AA251" s="1">
        <v>202.1</v>
      </c>
      <c r="AB251" s="1">
        <v>107</v>
      </c>
      <c r="AC251" s="1" t="s">
        <v>4</v>
      </c>
      <c r="AD251" s="1">
        <v>6.91</v>
      </c>
      <c r="AE251" s="1">
        <v>101</v>
      </c>
      <c r="AF251" s="2">
        <v>1.4999999999999999E-2</v>
      </c>
      <c r="AG251" s="2">
        <v>-2.1000000000000001E-2</v>
      </c>
      <c r="AH251" s="2">
        <v>0.80100000000000005</v>
      </c>
      <c r="AI251" s="16">
        <v>575</v>
      </c>
      <c r="AJ251" s="2">
        <v>0.68100000000000005</v>
      </c>
      <c r="AK251" s="2">
        <v>2.7E-2</v>
      </c>
      <c r="AL251" s="3">
        <v>0.68</v>
      </c>
      <c r="AM251" s="2">
        <v>0.83899999999999997</v>
      </c>
      <c r="AN251" s="19">
        <f>VLOOKUP(A251,'[1]THEMABOOM INLOG Woningcorporati'!$B:$C,2,FALSE)</f>
        <v>2966</v>
      </c>
    </row>
    <row r="252" spans="1:40" x14ac:dyDescent="0.35">
      <c r="A252" s="1" t="s">
        <v>576</v>
      </c>
      <c r="B252" s="1" t="s">
        <v>277</v>
      </c>
      <c r="C252" s="1" t="s">
        <v>30</v>
      </c>
      <c r="D252" s="1" t="s">
        <v>320</v>
      </c>
      <c r="E252" s="1" t="s">
        <v>46</v>
      </c>
      <c r="F252" s="1" t="s">
        <v>4</v>
      </c>
      <c r="G252" s="1" t="s">
        <v>3</v>
      </c>
      <c r="H252" s="1">
        <v>7.2</v>
      </c>
      <c r="I252" s="1" t="s">
        <v>4</v>
      </c>
      <c r="J252" s="1">
        <v>7.6</v>
      </c>
      <c r="K252" s="1" t="s">
        <v>3</v>
      </c>
      <c r="L252" s="1">
        <v>7.3</v>
      </c>
      <c r="M252" s="1" t="s">
        <v>5</v>
      </c>
      <c r="N252" s="16">
        <v>849</v>
      </c>
      <c r="O252" s="1" t="s">
        <v>4</v>
      </c>
      <c r="P252" s="1" t="s">
        <v>3</v>
      </c>
      <c r="Q252" s="1">
        <v>200.5</v>
      </c>
      <c r="R252" s="1" t="s">
        <v>4</v>
      </c>
      <c r="S252" s="1">
        <v>18</v>
      </c>
      <c r="T252" s="1" t="s">
        <v>4</v>
      </c>
      <c r="U252" s="1">
        <v>39.799999999999997</v>
      </c>
      <c r="V252" s="1" t="s">
        <v>3</v>
      </c>
      <c r="W252" s="1" t="s">
        <v>3</v>
      </c>
      <c r="X252" s="16">
        <v>3584</v>
      </c>
      <c r="Y252" s="1">
        <v>109</v>
      </c>
      <c r="Z252" s="1" t="s">
        <v>4</v>
      </c>
      <c r="AA252" s="1">
        <v>200.5</v>
      </c>
      <c r="AB252" s="1">
        <v>102</v>
      </c>
      <c r="AC252" s="1" t="s">
        <v>3</v>
      </c>
      <c r="AD252" s="1">
        <v>6.58</v>
      </c>
      <c r="AE252" s="1">
        <v>97</v>
      </c>
      <c r="AF252" s="2">
        <v>-8.9999999999999993E-3</v>
      </c>
      <c r="AG252" s="2">
        <v>-6.4000000000000001E-2</v>
      </c>
      <c r="AH252" s="2">
        <v>0.76100000000000001</v>
      </c>
      <c r="AI252" s="16">
        <v>607</v>
      </c>
      <c r="AJ252" s="2">
        <v>0.69499999999999995</v>
      </c>
      <c r="AK252" s="2">
        <v>3.2000000000000001E-2</v>
      </c>
      <c r="AL252" s="2">
        <v>0.72599999999999998</v>
      </c>
      <c r="AM252" s="3">
        <v>0.69</v>
      </c>
      <c r="AN252" s="19">
        <f>VLOOKUP(A252,'[1]THEMABOOM INLOG Woningcorporati'!$B:$C,2,FALSE)</f>
        <v>76346</v>
      </c>
    </row>
    <row r="253" spans="1:40" x14ac:dyDescent="0.35">
      <c r="A253" s="1" t="s">
        <v>577</v>
      </c>
      <c r="B253" s="1" t="s">
        <v>197</v>
      </c>
      <c r="C253" s="1" t="s">
        <v>1</v>
      </c>
      <c r="D253" s="1" t="s">
        <v>321</v>
      </c>
      <c r="E253" s="1" t="s">
        <v>9</v>
      </c>
      <c r="F253" s="1" t="s">
        <v>4</v>
      </c>
      <c r="G253" s="1" t="s">
        <v>4</v>
      </c>
      <c r="H253" s="1">
        <v>7.7</v>
      </c>
      <c r="I253" s="1" t="s">
        <v>4</v>
      </c>
      <c r="J253" s="1">
        <v>7.6</v>
      </c>
      <c r="K253" s="1" t="s">
        <v>3</v>
      </c>
      <c r="L253" s="1">
        <v>7.4</v>
      </c>
      <c r="M253" s="1" t="s">
        <v>4</v>
      </c>
      <c r="N253" s="16">
        <v>1012</v>
      </c>
      <c r="O253" s="1" t="s">
        <v>5</v>
      </c>
      <c r="P253" s="1" t="s">
        <v>5</v>
      </c>
      <c r="Q253" s="1">
        <v>161.6</v>
      </c>
      <c r="R253" s="1" t="s">
        <v>4</v>
      </c>
      <c r="S253" s="1">
        <v>17.7</v>
      </c>
      <c r="T253" s="1" t="s">
        <v>5</v>
      </c>
      <c r="U253" s="1">
        <v>35.200000000000003</v>
      </c>
      <c r="V253" s="1" t="s">
        <v>5</v>
      </c>
      <c r="W253" s="1" t="s">
        <v>5</v>
      </c>
      <c r="X253" s="16">
        <v>2366</v>
      </c>
      <c r="Y253" s="1">
        <v>61</v>
      </c>
      <c r="Z253" s="1" t="s">
        <v>5</v>
      </c>
      <c r="AA253" s="1">
        <v>161.6</v>
      </c>
      <c r="AB253" s="1">
        <v>79</v>
      </c>
      <c r="AC253" s="1" t="s">
        <v>4</v>
      </c>
      <c r="AD253" s="1">
        <v>6.79</v>
      </c>
      <c r="AE253" s="1">
        <v>103</v>
      </c>
      <c r="AF253" s="2">
        <v>-6.0000000000000001E-3</v>
      </c>
      <c r="AG253" s="2">
        <v>-1.4999999999999999E-2</v>
      </c>
      <c r="AH253" s="2">
        <v>0.748</v>
      </c>
      <c r="AI253" s="16">
        <v>553</v>
      </c>
      <c r="AJ253" s="2">
        <v>0.69499999999999995</v>
      </c>
      <c r="AK253" s="2">
        <v>2.8000000000000001E-2</v>
      </c>
      <c r="AL253" s="2">
        <v>0.628</v>
      </c>
      <c r="AM253" s="2">
        <v>0.91700000000000004</v>
      </c>
      <c r="AN253" s="19">
        <f>VLOOKUP(A253,'[1]THEMABOOM INLOG Woningcorporati'!$B:$C,2,FALSE)</f>
        <v>11257</v>
      </c>
    </row>
    <row r="254" spans="1:40" x14ac:dyDescent="0.35">
      <c r="A254" s="1" t="s">
        <v>578</v>
      </c>
      <c r="B254" s="1" t="s">
        <v>218</v>
      </c>
      <c r="C254" s="1" t="s">
        <v>30</v>
      </c>
      <c r="D254" s="1" t="s">
        <v>322</v>
      </c>
      <c r="E254" s="1" t="s">
        <v>16</v>
      </c>
      <c r="F254" s="1" t="s">
        <v>4</v>
      </c>
      <c r="G254" s="1" t="s">
        <v>4</v>
      </c>
      <c r="H254" s="1">
        <v>7.5</v>
      </c>
      <c r="I254" s="1" t="s">
        <v>5</v>
      </c>
      <c r="J254" s="1">
        <v>8.1999999999999993</v>
      </c>
      <c r="K254" s="1" t="s">
        <v>3</v>
      </c>
      <c r="L254" s="1">
        <v>7.1</v>
      </c>
      <c r="M254" s="1" t="s">
        <v>3</v>
      </c>
      <c r="N254" s="16">
        <v>1309</v>
      </c>
      <c r="O254" s="1" t="s">
        <v>3</v>
      </c>
      <c r="P254" s="1" t="s">
        <v>3</v>
      </c>
      <c r="Q254" s="1">
        <v>236.2</v>
      </c>
      <c r="R254" s="1" t="s">
        <v>3</v>
      </c>
      <c r="S254" s="1">
        <v>23.4</v>
      </c>
      <c r="T254" s="1" t="s">
        <v>3</v>
      </c>
      <c r="U254" s="1">
        <v>64.5</v>
      </c>
      <c r="V254" s="1" t="s">
        <v>4</v>
      </c>
      <c r="W254" s="1" t="s">
        <v>5</v>
      </c>
      <c r="X254" s="16">
        <v>2590</v>
      </c>
      <c r="Y254" s="1">
        <v>72</v>
      </c>
      <c r="Z254" s="1" t="s">
        <v>3</v>
      </c>
      <c r="AA254" s="1">
        <v>236.2</v>
      </c>
      <c r="AB254" s="1">
        <v>116</v>
      </c>
      <c r="AC254" s="1" t="s">
        <v>3</v>
      </c>
      <c r="AD254" s="1">
        <v>6.46</v>
      </c>
      <c r="AE254" s="1">
        <v>98</v>
      </c>
      <c r="AF254" s="2">
        <v>-3.0000000000000001E-3</v>
      </c>
      <c r="AG254" s="2">
        <v>1E-3</v>
      </c>
      <c r="AH254" s="2">
        <v>0.83199999999999996</v>
      </c>
      <c r="AI254" s="16">
        <v>544</v>
      </c>
      <c r="AJ254" s="2">
        <v>0.72399999999999998</v>
      </c>
      <c r="AK254" s="2">
        <v>1.2999999999999999E-2</v>
      </c>
      <c r="AL254" s="2">
        <v>0.70099999999999996</v>
      </c>
      <c r="AM254" s="2">
        <v>0.83599999999999997</v>
      </c>
      <c r="AN254" s="19">
        <f>VLOOKUP(A254,'[1]THEMABOOM INLOG Woningcorporati'!$B:$C,2,FALSE)</f>
        <v>7274</v>
      </c>
    </row>
    <row r="255" spans="1:40" x14ac:dyDescent="0.35">
      <c r="A255" s="1" t="s">
        <v>579</v>
      </c>
      <c r="B255" s="1" t="s">
        <v>262</v>
      </c>
      <c r="C255" s="1" t="s">
        <v>24</v>
      </c>
      <c r="D255" s="1" t="s">
        <v>323</v>
      </c>
      <c r="E255" s="1" t="s">
        <v>2</v>
      </c>
      <c r="F255" s="1" t="s">
        <v>4</v>
      </c>
      <c r="G255" s="1" t="s">
        <v>4</v>
      </c>
      <c r="H255" s="1">
        <v>7.9</v>
      </c>
      <c r="I255" s="1" t="s">
        <v>4</v>
      </c>
      <c r="J255" s="1">
        <v>7.7</v>
      </c>
      <c r="K255" s="1" t="s">
        <v>4</v>
      </c>
      <c r="L255" s="1">
        <v>7.9</v>
      </c>
      <c r="M255" s="1" t="s">
        <v>5</v>
      </c>
      <c r="N255" s="16">
        <v>860</v>
      </c>
      <c r="O255" s="1" t="s">
        <v>5</v>
      </c>
      <c r="P255" s="1" t="s">
        <v>5</v>
      </c>
      <c r="Q255" s="1">
        <v>162</v>
      </c>
      <c r="R255" s="1" t="s">
        <v>4</v>
      </c>
      <c r="S255" s="1">
        <v>19</v>
      </c>
      <c r="T255" s="1" t="s">
        <v>5</v>
      </c>
      <c r="U255" s="1">
        <v>32.200000000000003</v>
      </c>
      <c r="V255" s="1" t="s">
        <v>4</v>
      </c>
      <c r="W255" s="1" t="s">
        <v>4</v>
      </c>
      <c r="X255" s="16">
        <v>2748</v>
      </c>
      <c r="Y255" s="1">
        <v>92</v>
      </c>
      <c r="Z255" s="1" t="s">
        <v>5</v>
      </c>
      <c r="AA255" s="1">
        <v>162</v>
      </c>
      <c r="AB255" s="1">
        <v>96</v>
      </c>
      <c r="AC255" s="1" t="s">
        <v>4</v>
      </c>
      <c r="AD255" s="1">
        <v>7.15</v>
      </c>
      <c r="AE255" s="1">
        <v>101</v>
      </c>
      <c r="AF255" s="2">
        <v>-8.0000000000000002E-3</v>
      </c>
      <c r="AG255" s="2">
        <v>-5.6000000000000001E-2</v>
      </c>
      <c r="AH255" s="2">
        <v>0.75800000000000001</v>
      </c>
      <c r="AI255" s="16">
        <v>589</v>
      </c>
      <c r="AJ255" s="2">
        <v>0.63900000000000001</v>
      </c>
      <c r="AK255" s="2">
        <v>2.5999999999999999E-2</v>
      </c>
      <c r="AL255" s="3">
        <v>0.61</v>
      </c>
      <c r="AM255" s="2">
        <v>0.83599999999999997</v>
      </c>
      <c r="AN255" s="19">
        <f>VLOOKUP(A255,'[1]THEMABOOM INLOG Woningcorporati'!$B:$C,2,FALSE)</f>
        <v>4279</v>
      </c>
    </row>
    <row r="256" spans="1:40" x14ac:dyDescent="0.35">
      <c r="A256" s="1" t="s">
        <v>580</v>
      </c>
      <c r="B256" s="1" t="s">
        <v>267</v>
      </c>
      <c r="C256" s="1" t="s">
        <v>1</v>
      </c>
      <c r="D256" s="1" t="s">
        <v>324</v>
      </c>
      <c r="E256" s="1" t="s">
        <v>31</v>
      </c>
      <c r="F256" s="1" t="s">
        <v>3</v>
      </c>
      <c r="G256" s="1" t="s">
        <v>3</v>
      </c>
      <c r="H256" s="1">
        <v>7.3</v>
      </c>
      <c r="I256" s="1" t="s">
        <v>3</v>
      </c>
      <c r="J256" s="1">
        <v>7.3</v>
      </c>
      <c r="K256" s="1" t="s">
        <v>3</v>
      </c>
      <c r="L256" s="1">
        <v>5.8</v>
      </c>
      <c r="M256" s="1" t="s">
        <v>6</v>
      </c>
      <c r="N256" s="16" t="s">
        <v>6</v>
      </c>
      <c r="O256" s="1" t="s">
        <v>3</v>
      </c>
      <c r="P256" s="1" t="s">
        <v>3</v>
      </c>
      <c r="Q256" s="1">
        <v>192.3</v>
      </c>
      <c r="R256" s="1" t="s">
        <v>3</v>
      </c>
      <c r="S256" s="1">
        <v>19.399999999999999</v>
      </c>
      <c r="T256" s="1" t="s">
        <v>3</v>
      </c>
      <c r="U256" s="1">
        <v>52.2</v>
      </c>
      <c r="V256" s="1" t="s">
        <v>6</v>
      </c>
      <c r="W256" s="1" t="s">
        <v>6</v>
      </c>
      <c r="X256" s="16" t="s">
        <v>6</v>
      </c>
      <c r="Y256" s="1" t="s">
        <v>6</v>
      </c>
      <c r="Z256" s="1" t="s">
        <v>3</v>
      </c>
      <c r="AA256" s="1">
        <v>192.3</v>
      </c>
      <c r="AB256" s="1">
        <v>108</v>
      </c>
      <c r="AC256" s="1" t="s">
        <v>3</v>
      </c>
      <c r="AD256" s="1">
        <v>6.66</v>
      </c>
      <c r="AE256" s="1">
        <v>96</v>
      </c>
      <c r="AF256" s="2">
        <v>-7.0000000000000001E-3</v>
      </c>
      <c r="AG256" s="2">
        <v>-8.8999999999999996E-2</v>
      </c>
      <c r="AH256" s="2">
        <v>0.76200000000000001</v>
      </c>
      <c r="AI256" s="16">
        <v>608</v>
      </c>
      <c r="AJ256" s="2">
        <v>0.64600000000000002</v>
      </c>
      <c r="AK256" s="2">
        <v>2.5000000000000001E-2</v>
      </c>
      <c r="AL256" s="2">
        <v>0.64300000000000002</v>
      </c>
      <c r="AM256" s="3">
        <v>0.79</v>
      </c>
      <c r="AN256" s="19">
        <f>VLOOKUP(A256,'[1]THEMABOOM INLOG Woningcorporati'!$B:$C,2,FALSE)</f>
        <v>1123</v>
      </c>
    </row>
    <row r="257" spans="1:40" x14ac:dyDescent="0.35">
      <c r="A257" s="1" t="s">
        <v>581</v>
      </c>
      <c r="B257" s="1" t="s">
        <v>229</v>
      </c>
      <c r="C257" s="1" t="s">
        <v>1</v>
      </c>
      <c r="D257" s="1" t="s">
        <v>324</v>
      </c>
      <c r="E257" s="1" t="s">
        <v>31</v>
      </c>
      <c r="F257" s="1" t="s">
        <v>3</v>
      </c>
      <c r="G257" s="1" t="s">
        <v>3</v>
      </c>
      <c r="H257" s="1">
        <v>7.1</v>
      </c>
      <c r="I257" s="1" t="s">
        <v>3</v>
      </c>
      <c r="J257" s="1">
        <v>7</v>
      </c>
      <c r="K257" s="1" t="s">
        <v>4</v>
      </c>
      <c r="L257" s="1">
        <v>7.8</v>
      </c>
      <c r="M257" s="1" t="s">
        <v>4</v>
      </c>
      <c r="N257" s="16">
        <v>943</v>
      </c>
      <c r="O257" s="1" t="s">
        <v>4</v>
      </c>
      <c r="P257" s="1" t="s">
        <v>4</v>
      </c>
      <c r="Q257" s="1">
        <v>179.7</v>
      </c>
      <c r="R257" s="1" t="s">
        <v>5</v>
      </c>
      <c r="S257" s="1">
        <v>16.100000000000001</v>
      </c>
      <c r="T257" s="1" t="s">
        <v>3</v>
      </c>
      <c r="U257" s="1">
        <v>48.2</v>
      </c>
      <c r="V257" s="1" t="s">
        <v>3</v>
      </c>
      <c r="W257" s="1" t="s">
        <v>3</v>
      </c>
      <c r="X257" s="16">
        <v>4083</v>
      </c>
      <c r="Y257" s="1">
        <v>125</v>
      </c>
      <c r="Z257" s="1" t="s">
        <v>4</v>
      </c>
      <c r="AA257" s="1">
        <v>179.7</v>
      </c>
      <c r="AB257" s="1">
        <v>102</v>
      </c>
      <c r="AC257" s="1" t="s">
        <v>3</v>
      </c>
      <c r="AD257" s="1">
        <v>6.65</v>
      </c>
      <c r="AE257" s="1">
        <v>96</v>
      </c>
      <c r="AF257" s="2">
        <v>1.4E-2</v>
      </c>
      <c r="AG257" s="2">
        <v>-3.4000000000000002E-2</v>
      </c>
      <c r="AH257" s="2">
        <v>0.67800000000000005</v>
      </c>
      <c r="AI257" s="16">
        <v>606</v>
      </c>
      <c r="AJ257" s="3">
        <v>0.66</v>
      </c>
      <c r="AK257" s="2">
        <v>2.5999999999999999E-2</v>
      </c>
      <c r="AL257" s="2">
        <v>0.67300000000000004</v>
      </c>
      <c r="AM257" s="2">
        <v>0.878</v>
      </c>
      <c r="AN257" s="19">
        <f>VLOOKUP(A257,'[1]THEMABOOM INLOG Woningcorporati'!$B:$C,2,FALSE)</f>
        <v>2115</v>
      </c>
    </row>
    <row r="258" spans="1:40" x14ac:dyDescent="0.35">
      <c r="A258" s="1" t="s">
        <v>582</v>
      </c>
      <c r="B258" s="1" t="s">
        <v>248</v>
      </c>
      <c r="C258" s="1" t="s">
        <v>1</v>
      </c>
      <c r="D258" s="1" t="s">
        <v>321</v>
      </c>
      <c r="E258" s="1" t="s">
        <v>9</v>
      </c>
      <c r="F258" s="1" t="s">
        <v>3</v>
      </c>
      <c r="G258" s="1" t="s">
        <v>3</v>
      </c>
      <c r="H258" s="1">
        <v>6.9</v>
      </c>
      <c r="I258" s="1" t="s">
        <v>3</v>
      </c>
      <c r="J258" s="1">
        <v>6.7</v>
      </c>
      <c r="K258" s="1" t="s">
        <v>3</v>
      </c>
      <c r="L258" s="1">
        <v>7.1</v>
      </c>
      <c r="M258" s="1" t="s">
        <v>3</v>
      </c>
      <c r="N258" s="16">
        <v>1038</v>
      </c>
      <c r="O258" s="1" t="s">
        <v>3</v>
      </c>
      <c r="P258" s="1" t="s">
        <v>3</v>
      </c>
      <c r="Q258" s="1">
        <v>217</v>
      </c>
      <c r="R258" s="1" t="s">
        <v>3</v>
      </c>
      <c r="S258" s="1">
        <v>19.5</v>
      </c>
      <c r="T258" s="1" t="s">
        <v>3</v>
      </c>
      <c r="U258" s="1">
        <v>52.3</v>
      </c>
      <c r="V258" s="1" t="s">
        <v>6</v>
      </c>
      <c r="W258" s="1" t="s">
        <v>5</v>
      </c>
      <c r="X258" s="16">
        <v>3151</v>
      </c>
      <c r="Y258" s="1">
        <v>84</v>
      </c>
      <c r="Z258" s="1" t="s">
        <v>3</v>
      </c>
      <c r="AA258" s="1">
        <v>217</v>
      </c>
      <c r="AB258" s="1">
        <v>109</v>
      </c>
      <c r="AC258" s="1" t="s">
        <v>6</v>
      </c>
      <c r="AD258" s="1" t="s">
        <v>6</v>
      </c>
      <c r="AE258" s="1" t="s">
        <v>6</v>
      </c>
      <c r="AF258" s="2">
        <v>-3.0000000000000001E-3</v>
      </c>
      <c r="AG258" s="2">
        <v>-4.3999999999999997E-2</v>
      </c>
      <c r="AH258" s="2">
        <v>0.71099999999999997</v>
      </c>
      <c r="AI258" s="16">
        <v>565</v>
      </c>
      <c r="AJ258" s="2">
        <v>0.76100000000000001</v>
      </c>
      <c r="AK258" s="2">
        <v>3.6999999999999998E-2</v>
      </c>
      <c r="AL258" s="2">
        <v>0.66900000000000004</v>
      </c>
      <c r="AM258" s="2">
        <v>0.86799999999999999</v>
      </c>
      <c r="AN258" s="19">
        <f>VLOOKUP(A258,'[1]THEMABOOM INLOG Woningcorporati'!$B:$C,2,FALSE)</f>
        <v>11288</v>
      </c>
    </row>
    <row r="259" spans="1:40" x14ac:dyDescent="0.35">
      <c r="A259" s="1" t="s">
        <v>583</v>
      </c>
      <c r="B259" s="1" t="s">
        <v>63</v>
      </c>
      <c r="C259" s="1" t="s">
        <v>1</v>
      </c>
      <c r="D259" s="1" t="s">
        <v>324</v>
      </c>
      <c r="E259" s="1" t="s">
        <v>31</v>
      </c>
      <c r="F259" s="1" t="s">
        <v>3</v>
      </c>
      <c r="G259" s="1" t="s">
        <v>5</v>
      </c>
      <c r="H259" s="1">
        <v>8.1</v>
      </c>
      <c r="I259" s="1" t="s">
        <v>3</v>
      </c>
      <c r="J259" s="1">
        <v>7.4</v>
      </c>
      <c r="K259" s="1" t="s">
        <v>3</v>
      </c>
      <c r="L259" s="1">
        <v>6.4</v>
      </c>
      <c r="M259" s="1" t="s">
        <v>3</v>
      </c>
      <c r="N259" s="16">
        <v>1139</v>
      </c>
      <c r="O259" s="1" t="s">
        <v>4</v>
      </c>
      <c r="P259" s="1" t="s">
        <v>3</v>
      </c>
      <c r="Q259" s="1">
        <v>191.2</v>
      </c>
      <c r="R259" s="1" t="s">
        <v>5</v>
      </c>
      <c r="S259" s="1">
        <v>17.2</v>
      </c>
      <c r="T259" s="1" t="s">
        <v>3</v>
      </c>
      <c r="U259" s="1">
        <v>56</v>
      </c>
      <c r="V259" s="1" t="s">
        <v>3</v>
      </c>
      <c r="W259" s="1" t="s">
        <v>3</v>
      </c>
      <c r="X259" s="16">
        <v>3369</v>
      </c>
      <c r="Y259" s="1">
        <v>104</v>
      </c>
      <c r="Z259" s="1" t="s">
        <v>3</v>
      </c>
      <c r="AA259" s="1">
        <v>191.2</v>
      </c>
      <c r="AB259" s="1">
        <v>107</v>
      </c>
      <c r="AC259" s="1" t="s">
        <v>3</v>
      </c>
      <c r="AD259" s="1">
        <v>6.63</v>
      </c>
      <c r="AE259" s="1">
        <v>95</v>
      </c>
      <c r="AF259" s="3">
        <v>0.04</v>
      </c>
      <c r="AG259" s="2">
        <v>-6.0999999999999999E-2</v>
      </c>
      <c r="AH259" s="2">
        <v>0.873</v>
      </c>
      <c r="AI259" s="16">
        <v>601</v>
      </c>
      <c r="AJ259" s="3">
        <v>0.68</v>
      </c>
      <c r="AK259" s="2">
        <v>1.6E-2</v>
      </c>
      <c r="AL259" s="2">
        <v>0.54500000000000004</v>
      </c>
      <c r="AM259" s="2">
        <v>0.80100000000000005</v>
      </c>
      <c r="AN259" s="19">
        <f>VLOOKUP(A259,'[1]THEMABOOM INLOG Woningcorporati'!$B:$C,2,FALSE)</f>
        <v>1424</v>
      </c>
    </row>
    <row r="260" spans="1:40" x14ac:dyDescent="0.35">
      <c r="A260" s="1" t="s">
        <v>584</v>
      </c>
      <c r="B260" s="1" t="s">
        <v>54</v>
      </c>
      <c r="C260" s="1" t="s">
        <v>15</v>
      </c>
      <c r="D260" s="1" t="s">
        <v>324</v>
      </c>
      <c r="E260" s="1" t="s">
        <v>31</v>
      </c>
      <c r="F260" s="1" t="s">
        <v>4</v>
      </c>
      <c r="G260" s="1" t="s">
        <v>5</v>
      </c>
      <c r="H260" s="1">
        <v>8</v>
      </c>
      <c r="I260" s="1" t="s">
        <v>4</v>
      </c>
      <c r="J260" s="1">
        <v>7.8</v>
      </c>
      <c r="K260" s="1" t="s">
        <v>4</v>
      </c>
      <c r="L260" s="1">
        <v>7.6</v>
      </c>
      <c r="M260" s="1" t="s">
        <v>3</v>
      </c>
      <c r="N260" s="16">
        <v>1069</v>
      </c>
      <c r="O260" s="1" t="s">
        <v>4</v>
      </c>
      <c r="P260" s="1" t="s">
        <v>4</v>
      </c>
      <c r="Q260" s="1">
        <v>187.3</v>
      </c>
      <c r="R260" s="1" t="s">
        <v>4</v>
      </c>
      <c r="S260" s="1">
        <v>18.7</v>
      </c>
      <c r="T260" s="1" t="s">
        <v>4</v>
      </c>
      <c r="U260" s="1">
        <v>40.1</v>
      </c>
      <c r="V260" s="1" t="s">
        <v>6</v>
      </c>
      <c r="W260" s="1" t="s">
        <v>3</v>
      </c>
      <c r="X260" s="16">
        <v>3217</v>
      </c>
      <c r="Y260" s="1">
        <v>107</v>
      </c>
      <c r="Z260" s="1" t="s">
        <v>3</v>
      </c>
      <c r="AA260" s="1">
        <v>187.3</v>
      </c>
      <c r="AB260" s="1">
        <v>111</v>
      </c>
      <c r="AC260" s="1" t="s">
        <v>6</v>
      </c>
      <c r="AD260" s="1" t="s">
        <v>6</v>
      </c>
      <c r="AE260" s="1" t="s">
        <v>6</v>
      </c>
      <c r="AF260" s="2">
        <v>3.2000000000000001E-2</v>
      </c>
      <c r="AG260" s="2">
        <v>-5.7000000000000002E-2</v>
      </c>
      <c r="AH260" s="2">
        <v>0.44400000000000001</v>
      </c>
      <c r="AI260" s="16">
        <v>615</v>
      </c>
      <c r="AJ260" s="3">
        <v>0.66</v>
      </c>
      <c r="AK260" s="2">
        <v>3.5000000000000003E-2</v>
      </c>
      <c r="AL260" s="2">
        <v>0.44400000000000001</v>
      </c>
      <c r="AM260" s="2">
        <v>0.81299999999999994</v>
      </c>
      <c r="AN260" s="19">
        <f>VLOOKUP(A260,'[1]THEMABOOM INLOG Woningcorporati'!$B:$C,2,FALSE)</f>
        <v>1087</v>
      </c>
    </row>
    <row r="261" spans="1:40" x14ac:dyDescent="0.35">
      <c r="A261" s="1" t="s">
        <v>585</v>
      </c>
      <c r="B261" s="1" t="s">
        <v>53</v>
      </c>
      <c r="C261" s="1" t="s">
        <v>30</v>
      </c>
      <c r="D261" s="1" t="s">
        <v>320</v>
      </c>
      <c r="E261" s="1" t="s">
        <v>46</v>
      </c>
      <c r="F261" s="1" t="s">
        <v>3</v>
      </c>
      <c r="G261" s="1" t="s">
        <v>3</v>
      </c>
      <c r="H261" s="1">
        <v>7.3</v>
      </c>
      <c r="I261" s="1" t="s">
        <v>3</v>
      </c>
      <c r="J261" s="1">
        <v>7</v>
      </c>
      <c r="K261" s="1" t="s">
        <v>3</v>
      </c>
      <c r="L261" s="1">
        <v>6.6</v>
      </c>
      <c r="M261" s="1" t="s">
        <v>5</v>
      </c>
      <c r="N261" s="16">
        <v>864</v>
      </c>
      <c r="O261" s="1" t="s">
        <v>3</v>
      </c>
      <c r="P261" s="1" t="s">
        <v>3</v>
      </c>
      <c r="Q261" s="1">
        <v>206.9</v>
      </c>
      <c r="R261" s="1" t="s">
        <v>4</v>
      </c>
      <c r="S261" s="1">
        <v>19.3</v>
      </c>
      <c r="T261" s="1" t="s">
        <v>3</v>
      </c>
      <c r="U261" s="1">
        <v>45.7</v>
      </c>
      <c r="V261" s="1" t="s">
        <v>3</v>
      </c>
      <c r="W261" s="1" t="s">
        <v>4</v>
      </c>
      <c r="X261" s="16">
        <v>2698</v>
      </c>
      <c r="Y261" s="1">
        <v>91</v>
      </c>
      <c r="Z261" s="1" t="s">
        <v>3</v>
      </c>
      <c r="AA261" s="1">
        <v>206.9</v>
      </c>
      <c r="AB261" s="1">
        <v>107</v>
      </c>
      <c r="AC261" s="1" t="s">
        <v>3</v>
      </c>
      <c r="AD261" s="1">
        <v>6.7</v>
      </c>
      <c r="AE261" s="1">
        <v>98</v>
      </c>
      <c r="AF261" s="3">
        <v>0.02</v>
      </c>
      <c r="AG261" s="2">
        <v>-5.0999999999999997E-2</v>
      </c>
      <c r="AH261" s="2">
        <v>0.94199999999999995</v>
      </c>
      <c r="AI261" s="16">
        <v>569</v>
      </c>
      <c r="AJ261" s="2">
        <v>0.65300000000000002</v>
      </c>
      <c r="AK261" s="2">
        <v>3.2000000000000001E-2</v>
      </c>
      <c r="AL261" s="2">
        <v>0.93200000000000005</v>
      </c>
      <c r="AM261" s="2">
        <v>0.68400000000000005</v>
      </c>
      <c r="AN261" s="19">
        <f>VLOOKUP(A261,'[1]THEMABOOM INLOG Woningcorporati'!$B:$C,2,FALSE)</f>
        <v>30159</v>
      </c>
    </row>
    <row r="262" spans="1:40" x14ac:dyDescent="0.35">
      <c r="A262" s="1" t="s">
        <v>586</v>
      </c>
      <c r="B262" s="1" t="s">
        <v>247</v>
      </c>
      <c r="C262" s="1" t="s">
        <v>1</v>
      </c>
      <c r="D262" s="1" t="s">
        <v>322</v>
      </c>
      <c r="E262" s="1" t="s">
        <v>16</v>
      </c>
      <c r="F262" s="1" t="s">
        <v>3</v>
      </c>
      <c r="G262" s="1" t="s">
        <v>3</v>
      </c>
      <c r="H262" s="1">
        <v>7.2</v>
      </c>
      <c r="I262" s="1" t="s">
        <v>3</v>
      </c>
      <c r="J262" s="1">
        <v>6.7</v>
      </c>
      <c r="K262" s="1" t="s">
        <v>3</v>
      </c>
      <c r="L262" s="1">
        <v>6.9</v>
      </c>
      <c r="M262" s="1" t="s">
        <v>3</v>
      </c>
      <c r="N262" s="16">
        <v>1110</v>
      </c>
      <c r="O262" s="1" t="s">
        <v>4</v>
      </c>
      <c r="P262" s="1" t="s">
        <v>4</v>
      </c>
      <c r="Q262" s="1">
        <v>186.8</v>
      </c>
      <c r="R262" s="1" t="s">
        <v>4</v>
      </c>
      <c r="S262" s="1">
        <v>18.600000000000001</v>
      </c>
      <c r="T262" s="1" t="s">
        <v>4</v>
      </c>
      <c r="U262" s="1">
        <v>39.200000000000003</v>
      </c>
      <c r="V262" s="1" t="s">
        <v>3</v>
      </c>
      <c r="W262" s="1" t="s">
        <v>3</v>
      </c>
      <c r="X262" s="16">
        <v>3615</v>
      </c>
      <c r="Y262" s="1">
        <v>106</v>
      </c>
      <c r="Z262" s="1" t="s">
        <v>4</v>
      </c>
      <c r="AA262" s="1">
        <v>186.8</v>
      </c>
      <c r="AB262" s="1">
        <v>100</v>
      </c>
      <c r="AC262" s="1" t="s">
        <v>3</v>
      </c>
      <c r="AD262" s="1">
        <v>6.88</v>
      </c>
      <c r="AE262" s="1">
        <v>100</v>
      </c>
      <c r="AF262" s="2">
        <v>0.108</v>
      </c>
      <c r="AG262" s="2">
        <v>4.8000000000000001E-2</v>
      </c>
      <c r="AH262" s="2">
        <v>0.746</v>
      </c>
      <c r="AI262" s="16">
        <v>563</v>
      </c>
      <c r="AJ262" s="3">
        <v>0.71</v>
      </c>
      <c r="AK262" s="2">
        <v>3.4000000000000002E-2</v>
      </c>
      <c r="AL262" s="2">
        <v>0.67900000000000005</v>
      </c>
      <c r="AM262" s="2">
        <v>0.89700000000000002</v>
      </c>
      <c r="AN262" s="19">
        <f>VLOOKUP(A262,'[1]THEMABOOM INLOG Woningcorporati'!$B:$C,2,FALSE)</f>
        <v>9097</v>
      </c>
    </row>
  </sheetData>
  <autoFilter ref="A1:AN1" xr:uid="{00000000-0001-0000-0000-000000000000}">
    <filterColumn colId="3" showButton="0"/>
  </autoFilter>
  <mergeCells count="1">
    <mergeCell ref="D1:E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Benchmark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Korina Tolboom</cp:lastModifiedBy>
  <dcterms:created xsi:type="dcterms:W3CDTF">2023-11-27T07:14:21Z</dcterms:created>
  <dcterms:modified xsi:type="dcterms:W3CDTF">2023-12-04T15:35:43Z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